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Sheet1" sheetId="1" r:id="rId1"/>
  </sheets>
  <definedNames>
    <definedName name="_xlnm.Print_Titles" localSheetId="0">Sheet1!$1:$2</definedName>
  </definedNames>
  <calcPr calcId="144525"/>
</workbook>
</file>

<file path=xl/calcChain.xml><?xml version="1.0" encoding="utf-8"?>
<calcChain xmlns="http://schemas.openxmlformats.org/spreadsheetml/2006/main">
  <c r="M19" i="1" l="1"/>
  <c r="M4" i="1" l="1"/>
  <c r="J19" i="1"/>
  <c r="K19" i="1"/>
  <c r="L19" i="1"/>
  <c r="M3" i="1" l="1"/>
  <c r="K4" i="1" l="1"/>
  <c r="K3" i="1" s="1"/>
  <c r="L4" i="1"/>
  <c r="L3" i="1" s="1"/>
  <c r="J4" i="1"/>
  <c r="I19" i="1"/>
  <c r="I4" i="1"/>
  <c r="I3" i="1" l="1"/>
  <c r="J3" i="1"/>
  <c r="C4" i="1"/>
  <c r="D4" i="1"/>
  <c r="E4" i="1"/>
  <c r="F4" i="1"/>
  <c r="G4" i="1"/>
  <c r="H4" i="1"/>
  <c r="C19" i="1"/>
  <c r="D19" i="1"/>
  <c r="E19" i="1"/>
  <c r="F19" i="1"/>
  <c r="G19" i="1"/>
  <c r="H19" i="1"/>
  <c r="B4" i="1"/>
  <c r="B19" i="1"/>
  <c r="B3" i="1" l="1"/>
  <c r="H3" i="1"/>
  <c r="D3" i="1"/>
  <c r="G3" i="1"/>
  <c r="C3" i="1"/>
  <c r="F3" i="1"/>
  <c r="E3" i="1"/>
</calcChain>
</file>

<file path=xl/sharedStrings.xml><?xml version="1.0" encoding="utf-8"?>
<sst xmlns="http://schemas.openxmlformats.org/spreadsheetml/2006/main" count="26" uniqueCount="24">
  <si>
    <t>SALARIOS</t>
  </si>
  <si>
    <t>FGTS</t>
  </si>
  <si>
    <t>ASSISTENCIA MEDICA</t>
  </si>
  <si>
    <t>SEGURO DE VIDA EM GRUPO</t>
  </si>
  <si>
    <t>VALE TRANSPORTE</t>
  </si>
  <si>
    <t>AUXILIO CRECHE</t>
  </si>
  <si>
    <t>FUNDAÇÃO COPEL</t>
  </si>
  <si>
    <t>HONORARIOS CONSELHO FISCAL</t>
  </si>
  <si>
    <t>HONORARIOS DIRETORIA</t>
  </si>
  <si>
    <t xml:space="preserve">INSS S/ FOLHA  </t>
  </si>
  <si>
    <t>AUXILIO EDUCACAO</t>
  </si>
  <si>
    <t>INSS CONSELHO ADM.</t>
  </si>
  <si>
    <t>HONORARIOS CONSELHO DE ADM.</t>
  </si>
  <si>
    <t>INSS CONSELHO FISCAL</t>
  </si>
  <si>
    <t xml:space="preserve">INSS HONORARIOS DIRETORIA </t>
  </si>
  <si>
    <t>VALE REFEICAO / ALIMENTACAO</t>
  </si>
  <si>
    <t>FÉRIAS</t>
  </si>
  <si>
    <t>13º SALÁRIO</t>
  </si>
  <si>
    <t xml:space="preserve">ABONO SALARIAL </t>
  </si>
  <si>
    <t>ESTAGIÁRIOS</t>
  </si>
  <si>
    <t>FUNCIONÁRIOS / ESTAGIÁRIOS</t>
  </si>
  <si>
    <t>CONSELHEIROS / GESTORES</t>
  </si>
  <si>
    <t>RELATÓRIO DESPESAS COM PESSOAL 2016</t>
  </si>
  <si>
    <t>TOTAL DESPESAS C/ PESSOAL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</si>
</sst>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/yyyy"/>
  </numFmts>
  <fonts count="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Fill="1"/>
    <xf numFmtId="0" fontId="5" fillId="0" borderId="5" xfId="0" applyFont="1" applyBorder="1" applyAlignment="1">
      <alignment horizontal="left" vertical="top" wrapText="1"/>
    </xf>
    <xf numFmtId="43" fontId="5" fillId="0" borderId="0" xfId="1" applyFont="1" applyBorder="1" applyAlignment="1">
      <alignment vertical="top"/>
    </xf>
    <xf numFmtId="43" fontId="0" fillId="0" borderId="0" xfId="1" applyFont="1" applyBorder="1"/>
    <xf numFmtId="43" fontId="0" fillId="0" borderId="6" xfId="1" applyFont="1" applyBorder="1"/>
    <xf numFmtId="43" fontId="5" fillId="0" borderId="8" xfId="1" applyFont="1" applyBorder="1" applyAlignment="1">
      <alignment vertical="top"/>
    </xf>
    <xf numFmtId="43" fontId="0" fillId="0" borderId="9" xfId="1" applyFont="1" applyBorder="1"/>
    <xf numFmtId="0" fontId="1" fillId="2" borderId="2" xfId="0" applyFont="1" applyFill="1" applyBorder="1" applyAlignment="1">
      <alignment horizontal="left" vertical="top" wrapText="1"/>
    </xf>
    <xf numFmtId="43" fontId="1" fillId="2" borderId="3" xfId="1" applyFont="1" applyFill="1" applyBorder="1"/>
    <xf numFmtId="43" fontId="1" fillId="2" borderId="4" xfId="1" applyFont="1" applyFill="1" applyBorder="1"/>
    <xf numFmtId="0" fontId="1" fillId="0" borderId="0" xfId="0" applyFont="1" applyFill="1"/>
    <xf numFmtId="0" fontId="4" fillId="0" borderId="5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left" vertical="top" wrapText="1"/>
    </xf>
    <xf numFmtId="43" fontId="1" fillId="3" borderId="11" xfId="1" applyFont="1" applyFill="1" applyBorder="1"/>
    <xf numFmtId="43" fontId="1" fillId="2" borderId="2" xfId="1" applyFont="1" applyFill="1" applyBorder="1"/>
    <xf numFmtId="43" fontId="1" fillId="3" borderId="10" xfId="1" applyFont="1" applyFill="1" applyBorder="1"/>
    <xf numFmtId="43" fontId="5" fillId="0" borderId="5" xfId="1" applyFont="1" applyBorder="1" applyAlignment="1">
      <alignment vertical="top"/>
    </xf>
    <xf numFmtId="43" fontId="5" fillId="0" borderId="7" xfId="1" applyFont="1" applyBorder="1" applyAlignment="1">
      <alignment vertical="top"/>
    </xf>
    <xf numFmtId="43" fontId="1" fillId="3" borderId="4" xfId="1" applyFont="1" applyFill="1" applyBorder="1"/>
    <xf numFmtId="43" fontId="0" fillId="0" borderId="3" xfId="1" applyFont="1" applyBorder="1"/>
    <xf numFmtId="43" fontId="0" fillId="0" borderId="4" xfId="1" applyFont="1" applyBorder="1"/>
    <xf numFmtId="0" fontId="5" fillId="0" borderId="0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 wrapText="1"/>
    </xf>
    <xf numFmtId="43" fontId="1" fillId="3" borderId="12" xfId="1" applyFont="1" applyFill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821531</xdr:colOff>
      <xdr:row>0</xdr:row>
      <xdr:rowOff>11907</xdr:rowOff>
    </xdr:from>
    <xdr:to>
      <xdr:col>0</xdr:col>
      <xdr:colOff>1607344</xdr:colOff>
      <xdr:row>1</xdr:row>
      <xdr:rowOff>261791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531" y="11907"/>
          <a:ext cx="785813" cy="523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showGridLines="0" tabSelected="1" zoomScaleNormal="100" workbookViewId="0">
      <selection activeCell="H16" sqref="H16"/>
    </sheetView>
  </sheetViews>
  <sheetFormatPr defaultRowHeight="12.75" x14ac:dyDescent="0.2"/>
  <cols>
    <col min="1" max="1" width="33.42578125" bestFit="1" customWidth="1"/>
    <col min="2" max="8" width="11.28515625" bestFit="1" customWidth="1"/>
    <col min="9" max="11" width="11.28515625" style="3" bestFit="1" customWidth="1"/>
    <col min="12" max="13" width="11.28515625" style="3" customWidth="1"/>
    <col min="14" max="16384" width="9.140625" style="3"/>
  </cols>
  <sheetData>
    <row r="1" spans="1:13" ht="21.75" customHeight="1" x14ac:dyDescent="0.2">
      <c r="A1" s="1"/>
      <c r="B1" s="27" t="s">
        <v>22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1.75" customHeight="1" x14ac:dyDescent="0.2">
      <c r="A2" s="2"/>
      <c r="B2" s="15">
        <v>42370</v>
      </c>
      <c r="C2" s="15">
        <v>42401</v>
      </c>
      <c r="D2" s="15">
        <v>42430</v>
      </c>
      <c r="E2" s="15">
        <v>42461</v>
      </c>
      <c r="F2" s="15">
        <v>42491</v>
      </c>
      <c r="G2" s="15">
        <v>42522</v>
      </c>
      <c r="H2" s="15">
        <v>42552</v>
      </c>
      <c r="I2" s="15">
        <v>42583</v>
      </c>
      <c r="J2" s="15">
        <v>42614</v>
      </c>
      <c r="K2" s="15">
        <v>42644</v>
      </c>
      <c r="L2" s="15">
        <v>42675</v>
      </c>
      <c r="M2" s="15">
        <v>42705</v>
      </c>
    </row>
    <row r="3" spans="1:13" s="13" customFormat="1" ht="15.75" customHeight="1" x14ac:dyDescent="0.2">
      <c r="A3" s="10" t="s">
        <v>23</v>
      </c>
      <c r="B3" s="18">
        <f>B4+B19</f>
        <v>277808.77999999997</v>
      </c>
      <c r="C3" s="11">
        <f t="shared" ref="C3:H3" si="0">C4+C19</f>
        <v>271443.13000000006</v>
      </c>
      <c r="D3" s="11">
        <f t="shared" si="0"/>
        <v>252653.50999999998</v>
      </c>
      <c r="E3" s="11">
        <f t="shared" si="0"/>
        <v>298489.83999999997</v>
      </c>
      <c r="F3" s="11">
        <f t="shared" si="0"/>
        <v>310821.62</v>
      </c>
      <c r="G3" s="11">
        <f t="shared" si="0"/>
        <v>247011.06999999998</v>
      </c>
      <c r="H3" s="12">
        <f t="shared" si="0"/>
        <v>283766.87</v>
      </c>
      <c r="I3" s="12">
        <f t="shared" ref="I3:M3" si="1">I4+I19</f>
        <v>268635.80999999994</v>
      </c>
      <c r="J3" s="12">
        <f t="shared" si="1"/>
        <v>264019.26</v>
      </c>
      <c r="K3" s="12">
        <f t="shared" ref="K3" si="2">K4+K19</f>
        <v>287579.94999999995</v>
      </c>
      <c r="L3" s="12">
        <f t="shared" si="1"/>
        <v>318476.87</v>
      </c>
      <c r="M3" s="12">
        <f t="shared" si="1"/>
        <v>343006.88</v>
      </c>
    </row>
    <row r="4" spans="1:13" s="13" customFormat="1" ht="15.75" customHeight="1" x14ac:dyDescent="0.2">
      <c r="A4" s="16" t="s">
        <v>20</v>
      </c>
      <c r="B4" s="19">
        <f>SUM(B5:B18)</f>
        <v>128478.43999999999</v>
      </c>
      <c r="C4" s="17">
        <f t="shared" ref="C4:G4" si="3">SUM(C5:C18)</f>
        <v>150455.94000000003</v>
      </c>
      <c r="D4" s="17">
        <f t="shared" si="3"/>
        <v>122689.13999999997</v>
      </c>
      <c r="E4" s="17">
        <f t="shared" si="3"/>
        <v>187395.40999999997</v>
      </c>
      <c r="F4" s="17">
        <f t="shared" si="3"/>
        <v>154367.03</v>
      </c>
      <c r="G4" s="17">
        <f t="shared" si="3"/>
        <v>113705.82999999999</v>
      </c>
      <c r="H4" s="22">
        <f>SUM(H5:H18)</f>
        <v>150461.63</v>
      </c>
      <c r="I4" s="22">
        <f>SUM(I5:I18)</f>
        <v>135330.56999999998</v>
      </c>
      <c r="J4" s="22">
        <f>SUM(J5:J18)</f>
        <v>130714.01999999999</v>
      </c>
      <c r="K4" s="22">
        <f>SUM(K5:K18)</f>
        <v>154274.71</v>
      </c>
      <c r="L4" s="22">
        <f>SUM(L5:L18)</f>
        <v>156095.89999999997</v>
      </c>
      <c r="M4" s="22">
        <f t="shared" ref="M4" si="4">SUM(M5:M18)</f>
        <v>190348.69999999998</v>
      </c>
    </row>
    <row r="5" spans="1:13" ht="13.5" customHeight="1" x14ac:dyDescent="0.2">
      <c r="A5" s="4" t="s">
        <v>0</v>
      </c>
      <c r="B5" s="20">
        <v>74784.479999999996</v>
      </c>
      <c r="C5" s="5">
        <v>50509.93</v>
      </c>
      <c r="D5" s="6">
        <v>64116.42</v>
      </c>
      <c r="E5" s="6">
        <v>59769.35</v>
      </c>
      <c r="F5" s="6">
        <v>77689.210000000006</v>
      </c>
      <c r="G5" s="6">
        <v>62778.37</v>
      </c>
      <c r="H5" s="23">
        <v>77482.95</v>
      </c>
      <c r="I5" s="23">
        <v>70688.95</v>
      </c>
      <c r="J5" s="23">
        <v>71258.77</v>
      </c>
      <c r="K5" s="23">
        <v>60200.55</v>
      </c>
      <c r="L5" s="23">
        <v>71216.12</v>
      </c>
      <c r="M5" s="24">
        <v>71464.179999999993</v>
      </c>
    </row>
    <row r="6" spans="1:13" ht="13.5" customHeight="1" x14ac:dyDescent="0.2">
      <c r="A6" s="4" t="s">
        <v>16</v>
      </c>
      <c r="B6" s="20">
        <v>0</v>
      </c>
      <c r="C6" s="5">
        <v>43929.79</v>
      </c>
      <c r="D6" s="6">
        <v>0</v>
      </c>
      <c r="E6" s="6">
        <v>0</v>
      </c>
      <c r="F6" s="6">
        <v>18841.22</v>
      </c>
      <c r="G6" s="6">
        <v>0</v>
      </c>
      <c r="H6" s="6">
        <v>7829.28</v>
      </c>
      <c r="I6" s="6"/>
      <c r="J6" s="6">
        <v>0</v>
      </c>
      <c r="K6" s="6">
        <v>36177.769999999997</v>
      </c>
      <c r="L6" s="6">
        <v>0</v>
      </c>
      <c r="M6" s="7">
        <v>0</v>
      </c>
    </row>
    <row r="7" spans="1:13" ht="13.5" customHeight="1" x14ac:dyDescent="0.2">
      <c r="A7" s="4" t="s">
        <v>17</v>
      </c>
      <c r="B7" s="20">
        <v>0</v>
      </c>
      <c r="C7" s="5">
        <v>4625.8</v>
      </c>
      <c r="D7" s="6">
        <v>0</v>
      </c>
      <c r="E7" s="6">
        <v>0</v>
      </c>
      <c r="F7" s="6">
        <v>0</v>
      </c>
      <c r="G7" s="6">
        <v>0</v>
      </c>
      <c r="H7" s="6"/>
      <c r="I7" s="6"/>
      <c r="J7" s="6">
        <v>0</v>
      </c>
      <c r="K7" s="6">
        <v>0</v>
      </c>
      <c r="L7" s="6">
        <v>31701.51</v>
      </c>
      <c r="M7" s="7">
        <v>24255.22</v>
      </c>
    </row>
    <row r="8" spans="1:13" ht="13.5" customHeight="1" x14ac:dyDescent="0.2">
      <c r="A8" s="4" t="s">
        <v>9</v>
      </c>
      <c r="B8" s="20">
        <v>18196.62</v>
      </c>
      <c r="C8" s="5">
        <v>17887.330000000002</v>
      </c>
      <c r="D8" s="6">
        <v>19720.25</v>
      </c>
      <c r="E8" s="6">
        <v>17887.330000000002</v>
      </c>
      <c r="F8" s="6">
        <v>20125.84</v>
      </c>
      <c r="G8" s="6">
        <v>20489.599999999999</v>
      </c>
      <c r="H8" s="6">
        <v>20331.400000000001</v>
      </c>
      <c r="I8" s="6">
        <v>20307.099999999999</v>
      </c>
      <c r="J8" s="6">
        <v>20062.25</v>
      </c>
      <c r="K8" s="6">
        <v>19878.68</v>
      </c>
      <c r="L8" s="6">
        <v>21376.35</v>
      </c>
      <c r="M8" s="7">
        <v>39929.279999999999</v>
      </c>
    </row>
    <row r="9" spans="1:13" ht="13.5" customHeight="1" x14ac:dyDescent="0.2">
      <c r="A9" s="4" t="s">
        <v>1</v>
      </c>
      <c r="B9" s="20">
        <v>7981.94</v>
      </c>
      <c r="C9" s="5">
        <v>5241.71</v>
      </c>
      <c r="D9" s="6">
        <v>6148.9</v>
      </c>
      <c r="E9" s="6">
        <v>5241.71</v>
      </c>
      <c r="F9" s="6">
        <v>5897.68</v>
      </c>
      <c r="G9" s="6">
        <v>6004.29</v>
      </c>
      <c r="H9" s="6">
        <v>5870.02</v>
      </c>
      <c r="I9" s="6">
        <v>11901.56</v>
      </c>
      <c r="J9" s="6">
        <v>5879.06</v>
      </c>
      <c r="K9" s="6">
        <v>5825.27</v>
      </c>
      <c r="L9" s="6">
        <v>1092.8599999999999</v>
      </c>
      <c r="M9" s="7">
        <v>7581.9</v>
      </c>
    </row>
    <row r="10" spans="1:13" ht="13.5" customHeight="1" x14ac:dyDescent="0.2">
      <c r="A10" s="4" t="s">
        <v>2</v>
      </c>
      <c r="B10" s="20">
        <v>6649.44</v>
      </c>
      <c r="C10" s="5">
        <v>6564.25</v>
      </c>
      <c r="D10" s="6">
        <v>6752.73</v>
      </c>
      <c r="E10" s="6">
        <v>7131.88</v>
      </c>
      <c r="F10" s="6">
        <v>6652.17</v>
      </c>
      <c r="G10" s="6">
        <v>6702.5</v>
      </c>
      <c r="H10" s="6">
        <v>6961.39</v>
      </c>
      <c r="I10" s="6">
        <v>7812.07</v>
      </c>
      <c r="J10" s="6">
        <v>7921.2</v>
      </c>
      <c r="K10" s="6">
        <v>7607.36</v>
      </c>
      <c r="L10" s="6">
        <v>7442.52</v>
      </c>
      <c r="M10" s="7">
        <v>2586.35</v>
      </c>
    </row>
    <row r="11" spans="1:13" ht="13.5" customHeight="1" x14ac:dyDescent="0.2">
      <c r="A11" s="4" t="s">
        <v>3</v>
      </c>
      <c r="B11" s="20">
        <v>1016.65</v>
      </c>
      <c r="C11" s="5">
        <v>1016.65</v>
      </c>
      <c r="D11" s="6">
        <v>1058.29</v>
      </c>
      <c r="E11" s="6">
        <v>1058.29</v>
      </c>
      <c r="F11" s="6">
        <v>1058.29</v>
      </c>
      <c r="G11" s="6">
        <v>1139.03</v>
      </c>
      <c r="H11" s="6">
        <v>1130.1199999999999</v>
      </c>
      <c r="I11" s="6">
        <v>1130.1199999999999</v>
      </c>
      <c r="J11" s="6">
        <v>1130.1199999999999</v>
      </c>
      <c r="K11" s="6">
        <v>1130.1199999999999</v>
      </c>
      <c r="L11" s="6">
        <v>1130.1199999999999</v>
      </c>
      <c r="M11" s="7">
        <v>2260.2399999999998</v>
      </c>
    </row>
    <row r="12" spans="1:13" ht="13.5" customHeight="1" x14ac:dyDescent="0.2">
      <c r="A12" s="4" t="s">
        <v>15</v>
      </c>
      <c r="B12" s="20">
        <v>6938.53</v>
      </c>
      <c r="C12" s="5">
        <v>6938.53</v>
      </c>
      <c r="D12" s="6">
        <v>7757.03</v>
      </c>
      <c r="E12" s="6">
        <v>6938.53</v>
      </c>
      <c r="F12" s="6">
        <v>7734.92</v>
      </c>
      <c r="G12" s="6">
        <v>7743.73</v>
      </c>
      <c r="H12" s="6">
        <v>7624.49</v>
      </c>
      <c r="I12" s="6">
        <v>7624.49</v>
      </c>
      <c r="J12" s="6">
        <v>7231.33</v>
      </c>
      <c r="K12" s="6">
        <v>7231.33</v>
      </c>
      <c r="L12" s="6">
        <v>8016.55</v>
      </c>
      <c r="M12" s="7">
        <v>15209.82</v>
      </c>
    </row>
    <row r="13" spans="1:13" ht="13.5" customHeight="1" x14ac:dyDescent="0.2">
      <c r="A13" s="4" t="s">
        <v>4</v>
      </c>
      <c r="B13" s="20">
        <v>62.88</v>
      </c>
      <c r="C13" s="5">
        <v>0</v>
      </c>
      <c r="D13" s="6">
        <v>343.68</v>
      </c>
      <c r="E13" s="6">
        <v>177.68</v>
      </c>
      <c r="F13" s="6">
        <v>177.68</v>
      </c>
      <c r="G13" s="6">
        <v>613.70000000000005</v>
      </c>
      <c r="H13" s="6">
        <v>526.1</v>
      </c>
      <c r="I13" s="6">
        <v>540.20000000000005</v>
      </c>
      <c r="J13" s="6">
        <v>444</v>
      </c>
      <c r="K13" s="6">
        <v>444</v>
      </c>
      <c r="L13" s="6">
        <v>799.2</v>
      </c>
      <c r="M13" s="7">
        <v>651.20000000000005</v>
      </c>
    </row>
    <row r="14" spans="1:13" ht="13.5" customHeight="1" x14ac:dyDescent="0.2">
      <c r="A14" s="4" t="s">
        <v>10</v>
      </c>
      <c r="B14" s="20">
        <v>940</v>
      </c>
      <c r="C14" s="5">
        <v>1817.92</v>
      </c>
      <c r="D14" s="6">
        <v>1870.42</v>
      </c>
      <c r="E14" s="6">
        <v>1963.54</v>
      </c>
      <c r="F14" s="6">
        <v>2033.54</v>
      </c>
      <c r="G14" s="6">
        <v>1978.21</v>
      </c>
      <c r="H14" s="6">
        <v>1963.54</v>
      </c>
      <c r="I14" s="6">
        <v>1963.54</v>
      </c>
      <c r="J14" s="6">
        <v>1963.54</v>
      </c>
      <c r="K14" s="6">
        <v>2168.94</v>
      </c>
      <c r="L14" s="6">
        <v>2066.2399999999998</v>
      </c>
      <c r="M14" s="7">
        <v>2066.2399999999998</v>
      </c>
    </row>
    <row r="15" spans="1:13" ht="13.5" customHeight="1" x14ac:dyDescent="0.2">
      <c r="A15" s="4" t="s">
        <v>18</v>
      </c>
      <c r="B15" s="20">
        <v>0</v>
      </c>
      <c r="C15" s="5">
        <v>0</v>
      </c>
      <c r="D15" s="5">
        <v>0</v>
      </c>
      <c r="E15" s="5">
        <v>73721.039999999994</v>
      </c>
      <c r="F15" s="5">
        <v>0</v>
      </c>
      <c r="G15" s="6">
        <v>0</v>
      </c>
      <c r="H15" s="6">
        <v>0</v>
      </c>
      <c r="I15" s="6"/>
      <c r="J15" s="6">
        <v>0</v>
      </c>
      <c r="K15" s="6">
        <v>0</v>
      </c>
      <c r="L15" s="6">
        <v>0</v>
      </c>
      <c r="M15" s="7"/>
    </row>
    <row r="16" spans="1:13" ht="13.5" customHeight="1" x14ac:dyDescent="0.2">
      <c r="A16" s="4" t="s">
        <v>5</v>
      </c>
      <c r="B16" s="20">
        <v>770</v>
      </c>
      <c r="C16" s="5">
        <v>770</v>
      </c>
      <c r="D16" s="6">
        <v>1155</v>
      </c>
      <c r="E16" s="6">
        <v>1231.28</v>
      </c>
      <c r="F16" s="6">
        <v>1269.28</v>
      </c>
      <c r="G16" s="6">
        <v>1269.28</v>
      </c>
      <c r="H16" s="6">
        <v>1269.28</v>
      </c>
      <c r="I16" s="6">
        <v>1269.28</v>
      </c>
      <c r="J16" s="6">
        <v>1269.28</v>
      </c>
      <c r="K16" s="6">
        <v>1269.28</v>
      </c>
      <c r="L16" s="6">
        <v>1269.28</v>
      </c>
      <c r="M16" s="7">
        <v>1269.28</v>
      </c>
    </row>
    <row r="17" spans="1:13" ht="13.5" customHeight="1" x14ac:dyDescent="0.2">
      <c r="A17" s="4" t="s">
        <v>6</v>
      </c>
      <c r="B17" s="20">
        <v>6166.9</v>
      </c>
      <c r="C17" s="5">
        <v>6166.91</v>
      </c>
      <c r="D17" s="6">
        <v>8779.2999999999993</v>
      </c>
      <c r="E17" s="6">
        <v>7287.66</v>
      </c>
      <c r="F17" s="6">
        <v>7900.08</v>
      </c>
      <c r="G17" s="6">
        <v>0</v>
      </c>
      <c r="H17" s="5">
        <v>14763</v>
      </c>
      <c r="I17" s="5">
        <v>7257.26</v>
      </c>
      <c r="J17" s="5">
        <v>7169.44</v>
      </c>
      <c r="K17" s="5">
        <v>9318.91</v>
      </c>
      <c r="L17" s="5">
        <v>6962.65</v>
      </c>
      <c r="M17" s="7">
        <v>14007.49</v>
      </c>
    </row>
    <row r="18" spans="1:13" ht="13.5" customHeight="1" x14ac:dyDescent="0.2">
      <c r="A18" s="14" t="s">
        <v>19</v>
      </c>
      <c r="B18" s="20">
        <v>4971</v>
      </c>
      <c r="C18" s="5">
        <v>4987.12</v>
      </c>
      <c r="D18" s="6">
        <v>4987.12</v>
      </c>
      <c r="E18" s="6">
        <v>4987.12</v>
      </c>
      <c r="F18" s="6">
        <v>4987.12</v>
      </c>
      <c r="G18" s="6">
        <v>4987.12</v>
      </c>
      <c r="H18" s="6">
        <v>4710.0600000000004</v>
      </c>
      <c r="I18" s="6">
        <v>4836</v>
      </c>
      <c r="J18" s="6">
        <v>6385.03</v>
      </c>
      <c r="K18" s="6">
        <v>3022.5</v>
      </c>
      <c r="L18" s="6">
        <v>3022.5</v>
      </c>
      <c r="M18" s="7">
        <v>9067.5</v>
      </c>
    </row>
    <row r="19" spans="1:13" s="13" customFormat="1" ht="15.75" customHeight="1" x14ac:dyDescent="0.2">
      <c r="A19" s="16" t="s">
        <v>21</v>
      </c>
      <c r="B19" s="19">
        <f t="shared" ref="B19:M19" si="5">SUM(B20:B27)</f>
        <v>149330.34</v>
      </c>
      <c r="C19" s="17">
        <f t="shared" si="5"/>
        <v>120987.19000000002</v>
      </c>
      <c r="D19" s="17">
        <f t="shared" si="5"/>
        <v>129964.37000000001</v>
      </c>
      <c r="E19" s="17">
        <f t="shared" si="5"/>
        <v>111094.43</v>
      </c>
      <c r="F19" s="17">
        <f t="shared" si="5"/>
        <v>156454.59</v>
      </c>
      <c r="G19" s="17">
        <f t="shared" si="5"/>
        <v>133305.24</v>
      </c>
      <c r="H19" s="17">
        <f t="shared" si="5"/>
        <v>133305.24</v>
      </c>
      <c r="I19" s="17">
        <f t="shared" si="5"/>
        <v>133305.24</v>
      </c>
      <c r="J19" s="17">
        <f t="shared" si="5"/>
        <v>133305.24</v>
      </c>
      <c r="K19" s="17">
        <f t="shared" si="5"/>
        <v>133305.24</v>
      </c>
      <c r="L19" s="17">
        <f t="shared" si="5"/>
        <v>162380.97</v>
      </c>
      <c r="M19" s="28">
        <f t="shared" si="5"/>
        <v>152658.18</v>
      </c>
    </row>
    <row r="20" spans="1:13" ht="13.5" customHeight="1" x14ac:dyDescent="0.2">
      <c r="A20" s="4" t="s">
        <v>12</v>
      </c>
      <c r="B20" s="20">
        <v>24030.400000000001</v>
      </c>
      <c r="C20" s="5">
        <v>22526.55</v>
      </c>
      <c r="D20" s="6">
        <v>23770.89</v>
      </c>
      <c r="E20" s="6">
        <v>21331.599999999999</v>
      </c>
      <c r="F20" s="6">
        <v>30446.880000000001</v>
      </c>
      <c r="G20" s="6">
        <v>26126.52</v>
      </c>
      <c r="H20" s="6">
        <v>26126.52</v>
      </c>
      <c r="I20" s="6">
        <v>26126.52</v>
      </c>
      <c r="J20" s="6">
        <v>26126.52</v>
      </c>
      <c r="K20" s="6">
        <v>26126.52</v>
      </c>
      <c r="L20" s="6">
        <v>26126.52</v>
      </c>
      <c r="M20" s="7">
        <v>26127</v>
      </c>
    </row>
    <row r="21" spans="1:13" ht="13.5" customHeight="1" x14ac:dyDescent="0.2">
      <c r="A21" s="4" t="s">
        <v>11</v>
      </c>
      <c r="B21" s="20">
        <v>4754.17</v>
      </c>
      <c r="C21" s="5">
        <v>4754.17</v>
      </c>
      <c r="D21" s="6">
        <v>4754.17</v>
      </c>
      <c r="E21" s="6">
        <v>4754.17</v>
      </c>
      <c r="F21" s="6">
        <v>5225.33</v>
      </c>
      <c r="G21" s="6">
        <v>5225.33</v>
      </c>
      <c r="H21" s="6">
        <v>5225.33</v>
      </c>
      <c r="I21" s="6">
        <v>5225.33</v>
      </c>
      <c r="J21" s="6">
        <v>5225.33</v>
      </c>
      <c r="K21" s="6">
        <v>5225.33</v>
      </c>
      <c r="L21" s="6">
        <v>5225.33</v>
      </c>
      <c r="M21" s="7">
        <v>5225.33</v>
      </c>
    </row>
    <row r="22" spans="1:13" ht="13.5" customHeight="1" x14ac:dyDescent="0.2">
      <c r="A22" s="4" t="s">
        <v>7</v>
      </c>
      <c r="B22" s="20">
        <v>9904.5300000000007</v>
      </c>
      <c r="C22" s="5">
        <v>9537.7199999999993</v>
      </c>
      <c r="D22" s="6">
        <v>9904.5300000000007</v>
      </c>
      <c r="E22" s="6">
        <v>10341.42</v>
      </c>
      <c r="F22" s="6">
        <v>11252.8</v>
      </c>
      <c r="G22" s="6">
        <v>10886.04</v>
      </c>
      <c r="H22" s="6">
        <v>10886.04</v>
      </c>
      <c r="I22" s="6">
        <v>10886.04</v>
      </c>
      <c r="J22" s="6">
        <v>10886.04</v>
      </c>
      <c r="K22" s="6">
        <v>10886.04</v>
      </c>
      <c r="L22" s="6">
        <v>10886.04</v>
      </c>
      <c r="M22" s="7">
        <v>10886.04</v>
      </c>
    </row>
    <row r="23" spans="1:13" ht="13.5" customHeight="1" x14ac:dyDescent="0.2">
      <c r="A23" s="4" t="s">
        <v>13</v>
      </c>
      <c r="B23" s="20">
        <v>1980.9</v>
      </c>
      <c r="C23" s="5">
        <v>1980.9</v>
      </c>
      <c r="D23" s="6">
        <v>1980.9</v>
      </c>
      <c r="E23" s="6">
        <v>1980.9</v>
      </c>
      <c r="F23" s="6">
        <v>2177.21</v>
      </c>
      <c r="G23" s="6">
        <v>2177.2199999999998</v>
      </c>
      <c r="H23" s="6">
        <v>2177.2199999999998</v>
      </c>
      <c r="I23" s="6">
        <v>2177.2199999999998</v>
      </c>
      <c r="J23" s="6">
        <v>2177.2199999999998</v>
      </c>
      <c r="K23" s="6">
        <v>2177.2199999999998</v>
      </c>
      <c r="L23" s="6">
        <v>2177.2199999999998</v>
      </c>
      <c r="M23" s="7">
        <v>2177.2199999999998</v>
      </c>
    </row>
    <row r="24" spans="1:13" ht="13.5" customHeight="1" x14ac:dyDescent="0.2">
      <c r="A24" s="4" t="s">
        <v>8</v>
      </c>
      <c r="B24" s="20">
        <v>81256.289999999994</v>
      </c>
      <c r="C24" s="5">
        <v>67333.740000000005</v>
      </c>
      <c r="D24" s="6">
        <v>75513.77</v>
      </c>
      <c r="E24" s="6">
        <v>55339.02</v>
      </c>
      <c r="F24" s="6">
        <v>90862.93</v>
      </c>
      <c r="G24" s="6">
        <v>72564.009999999995</v>
      </c>
      <c r="H24" s="6">
        <v>72564.009999999995</v>
      </c>
      <c r="I24" s="6">
        <v>72564.009999999995</v>
      </c>
      <c r="J24" s="6">
        <v>72564.009999999995</v>
      </c>
      <c r="K24" s="6">
        <v>72564.009999999995</v>
      </c>
      <c r="L24" s="6">
        <v>72564.009999999995</v>
      </c>
      <c r="M24" s="7">
        <v>73391.78</v>
      </c>
    </row>
    <row r="25" spans="1:13" ht="13.5" customHeight="1" x14ac:dyDescent="0.2">
      <c r="A25" s="4" t="s">
        <v>14</v>
      </c>
      <c r="B25" s="20">
        <v>25756.05</v>
      </c>
      <c r="C25" s="5">
        <v>13206.11</v>
      </c>
      <c r="D25" s="6">
        <v>13206.11</v>
      </c>
      <c r="E25" s="6">
        <v>15699.32</v>
      </c>
      <c r="F25" s="6">
        <v>14514.8</v>
      </c>
      <c r="G25" s="6">
        <v>14514.8</v>
      </c>
      <c r="H25" s="6">
        <v>14514.8</v>
      </c>
      <c r="I25" s="6">
        <v>14514.8</v>
      </c>
      <c r="J25" s="6">
        <v>14514.8</v>
      </c>
      <c r="K25" s="6">
        <v>14514.8</v>
      </c>
      <c r="L25" s="6">
        <v>14514.8</v>
      </c>
      <c r="M25" s="7">
        <v>14514.8</v>
      </c>
    </row>
    <row r="26" spans="1:13" ht="13.5" customHeight="1" x14ac:dyDescent="0.2">
      <c r="A26" s="25" t="s">
        <v>15</v>
      </c>
      <c r="B26" s="20">
        <v>1648</v>
      </c>
      <c r="C26" s="5">
        <v>1648</v>
      </c>
      <c r="D26" s="6">
        <v>834</v>
      </c>
      <c r="E26" s="6">
        <v>1648</v>
      </c>
      <c r="F26" s="6">
        <v>1974.64</v>
      </c>
      <c r="G26" s="6">
        <v>1811.32</v>
      </c>
      <c r="H26" s="6">
        <v>1811.32</v>
      </c>
      <c r="I26" s="6">
        <v>1811.32</v>
      </c>
      <c r="J26" s="6">
        <v>1811.32</v>
      </c>
      <c r="K26" s="6">
        <v>1811.32</v>
      </c>
      <c r="L26" s="6">
        <v>1811.32</v>
      </c>
      <c r="M26" s="7">
        <v>3622.64</v>
      </c>
    </row>
    <row r="27" spans="1:13" ht="13.5" customHeight="1" x14ac:dyDescent="0.2">
      <c r="A27" s="26" t="s">
        <v>17</v>
      </c>
      <c r="B27" s="21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29075.73</v>
      </c>
      <c r="M27" s="9">
        <v>16713.37</v>
      </c>
    </row>
  </sheetData>
  <mergeCells count="1">
    <mergeCell ref="B1:M1"/>
  </mergeCells>
  <printOptions horizontalCentered="1"/>
  <pageMargins left="0.7" right="0.7" top="0.75" bottom="0.75" header="0.3" footer="0.3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Sheet1</vt:lpstr>
      <vt:lpstr>Sheet1!Titulos_de_impressao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Joakinson</dc:creator>
  <cp:lastModifiedBy>Eduardo Joakinson</cp:lastModifiedBy>
  <cp:lastPrinted>2016-12-07T18:12:53Z</cp:lastPrinted>
  <dcterms:created xsi:type="dcterms:W3CDTF">2016-08-09T19:25:22Z</dcterms:created>
  <dcterms:modified xsi:type="dcterms:W3CDTF">2017-01-19T13:20:35Z</dcterms:modified>
</cp:coreProperties>
</file>