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celia\Desktop\"/>
    </mc:Choice>
  </mc:AlternateContent>
  <xr:revisionPtr revIDLastSave="0" documentId="13_ncr:1_{DBF940EF-3B22-4955-BA27-1A1C703DCB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G6" i="1" l="1"/>
  <c r="B5" i="1" l="1"/>
  <c r="B27" i="1"/>
  <c r="M27" i="1" l="1"/>
  <c r="M6" i="1"/>
  <c r="M5" i="1" l="1"/>
  <c r="L27" i="1"/>
  <c r="L6" i="1"/>
  <c r="K27" i="1"/>
  <c r="L5" i="1" l="1"/>
  <c r="K5" i="1" l="1"/>
  <c r="J27" i="1"/>
  <c r="J6" i="1"/>
  <c r="J5" i="1" l="1"/>
  <c r="I27" i="1"/>
  <c r="I6" i="1"/>
  <c r="I5" i="1" l="1"/>
  <c r="H6" i="1"/>
  <c r="H27" i="1"/>
  <c r="H5" i="1" l="1"/>
  <c r="G27" i="1"/>
  <c r="F6" i="1"/>
  <c r="F5" i="1" s="1"/>
  <c r="G5" i="1" l="1"/>
  <c r="F27" i="1"/>
  <c r="E6" i="1"/>
  <c r="E27" i="1" l="1"/>
  <c r="E5" i="1" s="1"/>
  <c r="D27" i="1" l="1"/>
  <c r="D6" i="1"/>
  <c r="D5" i="1" l="1"/>
  <c r="C6" i="1"/>
  <c r="C27" i="1"/>
  <c r="C5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<sst xmlns="http://schemas.openxmlformats.org/spreadsheetml/2006/main" count="143" uniqueCount="38">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</sst>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B34" zoomScaleNormal="100" zoomScaleSheetLayoutView="100" workbookViewId="0">
      <selection activeCell="P40" sqref="P40"/>
    </sheetView>
  </sheetViews>
  <sheetFormatPr defaultRowHeight="12.75" x14ac:dyDescent="0.2"/>
  <cols>
    <col min="1" max="1" width="47.140625" customWidth="1"/>
    <col min="2" max="2" width="18.140625" customWidth="1"/>
    <col min="3" max="9" width="15.42578125" customWidth="1"/>
    <col min="10" max="10" width="15.140625" style="1" customWidth="1"/>
    <col min="11" max="11" width="14.42578125" style="1" customWidth="1"/>
    <col min="12" max="12" width="12.28515625" style="1" hidden="1" customWidth="1"/>
    <col min="13" max="13" width="0.42578125" style="1" hidden="1" customWidth="1"/>
    <col min="14" max="14" width="3.5703125" style="1" hidden="1" customWidth="1"/>
    <col min="15" max="16384" width="9.140625" style="1"/>
  </cols>
  <sheetData>
    <row r="1" spans="1:14" ht="15" customHeight="1" x14ac:dyDescent="0.2"/>
    <row r="2" spans="1:14" ht="36.75" customHeight="1" x14ac:dyDescent="0.2">
      <c r="A2" s="32" t="s">
        <v>37</v>
      </c>
      <c r="B2" s="32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6" t="s">
        <v>4</v>
      </c>
      <c r="B5" s="28">
        <f>B6+B27</f>
        <v>394571.42</v>
      </c>
      <c r="C5" s="28">
        <f t="shared" ref="C5:G5" si="0">C6+C27</f>
        <v>314078.58999999997</v>
      </c>
      <c r="D5" s="28">
        <f t="shared" si="0"/>
        <v>329791.57999999996</v>
      </c>
      <c r="E5" s="18">
        <f t="shared" si="0"/>
        <v>419124.19999999995</v>
      </c>
      <c r="F5" s="18">
        <f>F6+F27</f>
        <v>316255.78000000003</v>
      </c>
      <c r="G5" s="18">
        <f t="shared" si="0"/>
        <v>403038.65</v>
      </c>
      <c r="H5" s="18">
        <f t="shared" ref="H5:M5" si="1">H6+H27</f>
        <v>314025.28000000003</v>
      </c>
      <c r="I5" s="18">
        <f t="shared" si="1"/>
        <v>349053.93</v>
      </c>
      <c r="J5" s="18">
        <f t="shared" si="1"/>
        <v>323397.95999999996</v>
      </c>
      <c r="K5" s="18">
        <f t="shared" si="1"/>
        <v>335823.72000000003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27" t="s">
        <v>2</v>
      </c>
      <c r="B6" s="29">
        <f t="shared" ref="B6:F6" si="2">SUM(B7:B25)</f>
        <v>202810.25</v>
      </c>
      <c r="C6" s="29">
        <f t="shared" si="2"/>
        <v>161233.43999999994</v>
      </c>
      <c r="D6" s="29">
        <f t="shared" si="2"/>
        <v>164407.12</v>
      </c>
      <c r="E6" s="16">
        <f t="shared" si="2"/>
        <v>255315.28999999998</v>
      </c>
      <c r="F6" s="16">
        <f t="shared" si="2"/>
        <v>164958.35999999996</v>
      </c>
      <c r="G6" s="16">
        <f>SUM(G7:G25)</f>
        <v>255002.46999999997</v>
      </c>
      <c r="H6" s="16">
        <f t="shared" ref="H6:M6" si="3">SUM(H7:H25)</f>
        <v>163235.85999999999</v>
      </c>
      <c r="I6" s="16">
        <f t="shared" si="3"/>
        <v>199406.43</v>
      </c>
      <c r="J6" s="16">
        <f t="shared" si="3"/>
        <v>173825.09999999998</v>
      </c>
      <c r="K6" s="16">
        <f>SUM(K7:K25)</f>
        <v>180088.84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>
        <v>94093.09</v>
      </c>
      <c r="F7" s="12">
        <v>94012.65</v>
      </c>
      <c r="G7" s="12">
        <v>93892.65</v>
      </c>
      <c r="H7" s="12">
        <v>62027.62</v>
      </c>
      <c r="I7" s="12">
        <v>89968.55</v>
      </c>
      <c r="J7" s="12">
        <v>92098.28</v>
      </c>
      <c r="K7" s="12">
        <v>97568.46</v>
      </c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89356.85</v>
      </c>
      <c r="H8" s="12">
        <v>25534.28</v>
      </c>
      <c r="I8" s="12">
        <v>25318.7</v>
      </c>
      <c r="J8" s="12" t="s">
        <v>14</v>
      </c>
      <c r="K8" s="12" t="s">
        <v>14</v>
      </c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2" t="s">
        <v>14</v>
      </c>
      <c r="J9" s="12" t="s">
        <v>14</v>
      </c>
      <c r="K9" s="12" t="s">
        <v>14</v>
      </c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>
        <v>20658.900000000001</v>
      </c>
      <c r="F10" s="12">
        <v>20108.810000000001</v>
      </c>
      <c r="G10" s="12">
        <v>20323.099999999999</v>
      </c>
      <c r="H10" s="12">
        <v>20108.810000000001</v>
      </c>
      <c r="I10" s="12">
        <v>30358.35</v>
      </c>
      <c r="J10" s="12">
        <v>27916.76</v>
      </c>
      <c r="K10" s="12">
        <v>27214.240000000002</v>
      </c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>
        <v>7643.84</v>
      </c>
      <c r="F11" s="12">
        <v>7896.85</v>
      </c>
      <c r="G11" s="12">
        <v>7896.85</v>
      </c>
      <c r="H11" s="12">
        <v>7896.85</v>
      </c>
      <c r="I11" s="12">
        <v>9403.9699999999993</v>
      </c>
      <c r="J11" s="12">
        <v>8180.74</v>
      </c>
      <c r="K11" s="12">
        <v>7974.87</v>
      </c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>
        <v>8150.47</v>
      </c>
      <c r="F12" s="12">
        <v>8102.47</v>
      </c>
      <c r="G12" s="12">
        <v>8158.77</v>
      </c>
      <c r="H12" s="12">
        <v>8421.8700000000008</v>
      </c>
      <c r="I12" s="12">
        <v>9055.3799999999992</v>
      </c>
      <c r="J12" s="12">
        <v>8218.83</v>
      </c>
      <c r="K12" s="12">
        <v>8287.77</v>
      </c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 t="s">
        <v>14</v>
      </c>
      <c r="F13" s="12">
        <v>857.48</v>
      </c>
      <c r="G13" s="12">
        <v>857.48</v>
      </c>
      <c r="H13" s="12">
        <v>857.48</v>
      </c>
      <c r="I13" s="12">
        <v>857.48</v>
      </c>
      <c r="J13" s="12">
        <v>857.48</v>
      </c>
      <c r="K13" s="12">
        <v>857.48</v>
      </c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>
        <v>10329.129999999999</v>
      </c>
      <c r="F14" s="12">
        <v>11818.66</v>
      </c>
      <c r="G14" s="12">
        <v>11188.93</v>
      </c>
      <c r="H14" s="12">
        <v>11188.93</v>
      </c>
      <c r="I14" s="12">
        <v>11535.15</v>
      </c>
      <c r="J14" s="12">
        <v>11188.93</v>
      </c>
      <c r="K14" s="12">
        <v>12030.22</v>
      </c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>
        <v>540</v>
      </c>
      <c r="F15" s="12">
        <v>891</v>
      </c>
      <c r="G15" s="12">
        <v>747</v>
      </c>
      <c r="H15" s="12">
        <v>756</v>
      </c>
      <c r="I15" s="12">
        <v>576</v>
      </c>
      <c r="J15" s="12">
        <v>567</v>
      </c>
      <c r="K15" s="12">
        <v>846</v>
      </c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>
        <v>159.41999999999999</v>
      </c>
      <c r="F16" s="12">
        <v>454.35</v>
      </c>
      <c r="G16" s="12">
        <v>454.35</v>
      </c>
      <c r="H16" s="12">
        <v>454.35</v>
      </c>
      <c r="I16" s="12" t="s">
        <v>14</v>
      </c>
      <c r="J16" s="12">
        <v>1009.59</v>
      </c>
      <c r="K16" s="12">
        <v>1009.59</v>
      </c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>
        <v>4449.5200000000004</v>
      </c>
      <c r="F17" s="12">
        <v>4449.5200000000004</v>
      </c>
      <c r="G17" s="12">
        <v>4449.5200000000004</v>
      </c>
      <c r="H17" s="12">
        <v>4449.5200000000004</v>
      </c>
      <c r="I17" s="12">
        <v>4449.5200000000004</v>
      </c>
      <c r="J17" s="12">
        <v>4449.5200000000004</v>
      </c>
      <c r="K17" s="12">
        <v>4449.5200000000004</v>
      </c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25" t="s">
        <v>14</v>
      </c>
      <c r="F18" s="25" t="s">
        <v>14</v>
      </c>
      <c r="G18" s="25" t="s">
        <v>14</v>
      </c>
      <c r="H18" s="25" t="s">
        <v>14</v>
      </c>
      <c r="I18" s="25" t="s">
        <v>14</v>
      </c>
      <c r="J18" s="25" t="s">
        <v>14</v>
      </c>
      <c r="K18" s="25" t="s">
        <v>14</v>
      </c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25" t="s">
        <v>14</v>
      </c>
      <c r="F19" s="25" t="s">
        <v>14</v>
      </c>
      <c r="G19" s="25" t="s">
        <v>14</v>
      </c>
      <c r="H19" s="25" t="s">
        <v>14</v>
      </c>
      <c r="I19" s="25" t="s">
        <v>14</v>
      </c>
      <c r="J19" s="25" t="s">
        <v>14</v>
      </c>
      <c r="K19" s="25" t="s">
        <v>14</v>
      </c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25" t="s">
        <v>14</v>
      </c>
      <c r="F20" s="25" t="s">
        <v>14</v>
      </c>
      <c r="G20" s="25" t="s">
        <v>14</v>
      </c>
      <c r="H20" s="25" t="s">
        <v>14</v>
      </c>
      <c r="I20" s="25" t="s">
        <v>14</v>
      </c>
      <c r="J20" s="25" t="s">
        <v>14</v>
      </c>
      <c r="K20" s="25" t="s">
        <v>14</v>
      </c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25" t="s">
        <v>14</v>
      </c>
      <c r="F21" s="25" t="s">
        <v>14</v>
      </c>
      <c r="G21" s="25" t="s">
        <v>14</v>
      </c>
      <c r="H21" s="25" t="s">
        <v>14</v>
      </c>
      <c r="I21" s="25" t="s">
        <v>14</v>
      </c>
      <c r="J21" s="25" t="s">
        <v>14</v>
      </c>
      <c r="K21" s="25" t="s">
        <v>14</v>
      </c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>
        <v>98710.720000000001</v>
      </c>
      <c r="F22" s="25" t="s">
        <v>14</v>
      </c>
      <c r="G22" s="25" t="s">
        <v>14</v>
      </c>
      <c r="H22" s="25" t="s">
        <v>14</v>
      </c>
      <c r="I22" s="25" t="s">
        <v>14</v>
      </c>
      <c r="J22" s="25" t="s">
        <v>14</v>
      </c>
      <c r="K22" s="25" t="s">
        <v>14</v>
      </c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>
        <v>486.62</v>
      </c>
      <c r="F23" s="12">
        <v>486.62</v>
      </c>
      <c r="G23" s="12">
        <v>486.62</v>
      </c>
      <c r="H23" s="12">
        <v>486.62</v>
      </c>
      <c r="I23" s="12">
        <v>486</v>
      </c>
      <c r="J23" s="12">
        <v>486</v>
      </c>
      <c r="K23" s="12">
        <v>486</v>
      </c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>
        <v>10093.58</v>
      </c>
      <c r="F24" s="12">
        <v>10093.58</v>
      </c>
      <c r="G24" s="12">
        <v>10093.58</v>
      </c>
      <c r="H24" s="12">
        <v>12550.18</v>
      </c>
      <c r="I24" s="12">
        <v>10556.3</v>
      </c>
      <c r="J24" s="12">
        <v>10220.75</v>
      </c>
      <c r="K24" s="12">
        <v>10637.57</v>
      </c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 t="s">
        <v>14</v>
      </c>
      <c r="F25" s="12">
        <v>5786.37</v>
      </c>
      <c r="G25" s="12">
        <v>7096.77</v>
      </c>
      <c r="H25" s="12">
        <v>8503.35</v>
      </c>
      <c r="I25" s="12">
        <v>6841.03</v>
      </c>
      <c r="J25" s="12">
        <v>8631.2199999999993</v>
      </c>
      <c r="K25" s="12">
        <v>8727.1200000000008</v>
      </c>
      <c r="L25" s="12"/>
      <c r="M25" s="12"/>
    </row>
    <row r="26" spans="1:13" s="6" customFormat="1" ht="20.25" customHeight="1" x14ac:dyDescent="0.25">
      <c r="A26" s="31"/>
      <c r="B26" s="31"/>
      <c r="C26" s="31"/>
      <c r="D26" s="31"/>
      <c r="E26" s="31"/>
      <c r="F26" s="31"/>
      <c r="G26" s="31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7" t="s">
        <v>3</v>
      </c>
      <c r="B27" s="30">
        <f>SUM(B28:B42)</f>
        <v>191761.16999999998</v>
      </c>
      <c r="C27" s="30">
        <f t="shared" ref="C27:I27" si="4">SUM(C28:C42)</f>
        <v>152845.15000000002</v>
      </c>
      <c r="D27" s="30">
        <f t="shared" si="4"/>
        <v>165384.46</v>
      </c>
      <c r="E27" s="30">
        <f t="shared" si="4"/>
        <v>163808.91</v>
      </c>
      <c r="F27" s="30">
        <f t="shared" si="4"/>
        <v>151297.42000000004</v>
      </c>
      <c r="G27" s="30">
        <f t="shared" si="4"/>
        <v>148036.18000000002</v>
      </c>
      <c r="H27" s="30">
        <f t="shared" si="4"/>
        <v>150789.42000000001</v>
      </c>
      <c r="I27" s="30">
        <f t="shared" si="4"/>
        <v>149647.5</v>
      </c>
      <c r="J27" s="30">
        <f t="shared" ref="J27" si="5">SUM(J28:J42)</f>
        <v>149572.86000000002</v>
      </c>
      <c r="K27" s="30">
        <f>SUM(K28:K42)</f>
        <v>155734.88000000003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>
        <v>26002.3</v>
      </c>
      <c r="F28" s="12">
        <v>22699.31</v>
      </c>
      <c r="G28" s="12">
        <v>20768.07</v>
      </c>
      <c r="H28" s="12">
        <v>21150.560000000001</v>
      </c>
      <c r="I28" s="12">
        <v>20975.06</v>
      </c>
      <c r="J28" s="12">
        <v>20975.06</v>
      </c>
      <c r="K28" s="12">
        <v>27696.21</v>
      </c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4571.47</v>
      </c>
      <c r="H29" s="12">
        <v>4195</v>
      </c>
      <c r="I29" s="12">
        <v>4195</v>
      </c>
      <c r="J29" s="12">
        <v>4195</v>
      </c>
      <c r="K29" s="12">
        <v>4195</v>
      </c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>
        <v>12375.23</v>
      </c>
      <c r="F30" s="12">
        <v>11811.58</v>
      </c>
      <c r="G30" s="12">
        <v>11147.77</v>
      </c>
      <c r="H30" s="12">
        <v>12746.05</v>
      </c>
      <c r="I30" s="12">
        <v>12100.98</v>
      </c>
      <c r="J30" s="12">
        <v>12100.98</v>
      </c>
      <c r="K30" s="12">
        <v>12100.98</v>
      </c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>
        <v>2339.5</v>
      </c>
      <c r="F31" s="12">
        <v>2420.19</v>
      </c>
      <c r="G31" s="12">
        <v>2420.19</v>
      </c>
      <c r="H31" s="12">
        <v>2447.08</v>
      </c>
      <c r="I31" s="12">
        <v>2420.19</v>
      </c>
      <c r="J31" s="12">
        <v>2420.19</v>
      </c>
      <c r="K31" s="12">
        <v>2420.19</v>
      </c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 t="s">
        <v>14</v>
      </c>
      <c r="K32" s="12" t="s">
        <v>14</v>
      </c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>
        <v>86116.59</v>
      </c>
      <c r="F33" s="12">
        <v>80065.11</v>
      </c>
      <c r="G33" s="12">
        <v>79911.149999999994</v>
      </c>
      <c r="H33" s="12">
        <v>81033.22</v>
      </c>
      <c r="I33" s="12">
        <v>80664.11</v>
      </c>
      <c r="J33" s="12">
        <v>80664.11</v>
      </c>
      <c r="K33" s="12">
        <v>80153.06</v>
      </c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>
        <v>19392.54</v>
      </c>
      <c r="F34" s="12">
        <v>16134.82</v>
      </c>
      <c r="G34" s="12">
        <v>16134.82</v>
      </c>
      <c r="H34" s="12">
        <v>16134.82</v>
      </c>
      <c r="I34" s="12">
        <v>16209.46</v>
      </c>
      <c r="J34" s="12">
        <v>16134.82</v>
      </c>
      <c r="K34" s="12">
        <v>16134.82</v>
      </c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 t="s">
        <v>14</v>
      </c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>
        <v>2487.48</v>
      </c>
      <c r="F36" s="12">
        <v>2651.44</v>
      </c>
      <c r="G36" s="12">
        <v>2569.46</v>
      </c>
      <c r="H36" s="12">
        <v>2569.46</v>
      </c>
      <c r="I36" s="12">
        <v>2569.46</v>
      </c>
      <c r="J36" s="12">
        <v>2569.46</v>
      </c>
      <c r="K36" s="12">
        <v>2569.46</v>
      </c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 t="s">
        <v>14</v>
      </c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 t="s">
        <v>14</v>
      </c>
      <c r="F38" s="12">
        <v>419.7</v>
      </c>
      <c r="G38" s="12">
        <v>419.7</v>
      </c>
      <c r="H38" s="12">
        <v>419.7</v>
      </c>
      <c r="I38" s="12">
        <v>419.7</v>
      </c>
      <c r="J38" s="12">
        <v>419.7</v>
      </c>
      <c r="K38" s="12">
        <v>419.7</v>
      </c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>
        <v>5874.94</v>
      </c>
      <c r="F39" s="12">
        <v>5874.94</v>
      </c>
      <c r="G39" s="12">
        <v>5874.94</v>
      </c>
      <c r="H39" s="12">
        <v>5874.93</v>
      </c>
      <c r="I39" s="12">
        <v>5874.94</v>
      </c>
      <c r="J39" s="12">
        <v>5874.94</v>
      </c>
      <c r="K39" s="12">
        <v>5859.51</v>
      </c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>
        <v>363.38</v>
      </c>
      <c r="F40" s="12">
        <v>363.38</v>
      </c>
      <c r="G40" s="12">
        <v>363.39</v>
      </c>
      <c r="H40" s="12">
        <v>363.38</v>
      </c>
      <c r="I40" s="12">
        <v>363.38</v>
      </c>
      <c r="J40" s="12">
        <v>363.38</v>
      </c>
      <c r="K40" s="12">
        <v>330.73</v>
      </c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>
        <v>1001.96</v>
      </c>
      <c r="F41" s="12">
        <v>1001.96</v>
      </c>
      <c r="G41" s="12">
        <v>1001.96</v>
      </c>
      <c r="H41" s="12">
        <v>1001.96</v>
      </c>
      <c r="I41" s="12">
        <v>1001.96</v>
      </c>
      <c r="J41" s="12">
        <v>1001.96</v>
      </c>
      <c r="K41" s="12">
        <v>1001.96</v>
      </c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>
        <v>2853.26</v>
      </c>
      <c r="J42" s="12">
        <v>2853.26</v>
      </c>
      <c r="K42" s="12">
        <v>2853.26</v>
      </c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19685039370078741" bottom="0" header="0" footer="0"/>
  <pageSetup paperSize="9" scale="46" orientation="portrait" horizontalDpi="4294967295" verticalDpi="4294967295" r:id="rId1"/>
  <colBreaks count="1" manualBreakCount="1">
    <brk id="11" max="4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2020-11-30T00:13:48Z</cp:lastPrinted>
  <dcterms:created xsi:type="dcterms:W3CDTF">2016-08-09T19:25:22Z</dcterms:created>
  <dcterms:modified xsi:type="dcterms:W3CDTF">2020-11-30T00:13:57Z</dcterms:modified>
</cp:coreProperties>
</file>