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os Compartilhados\TCE Tribunal de Contas do Estado do Paraná\Lei de Acesso a Informação\Relatório Despesas Pessoal 2021\"/>
    </mc:Choice>
  </mc:AlternateContent>
  <xr:revisionPtr revIDLastSave="0" documentId="13_ncr:1_{F1608CC5-F516-448E-A2E4-B2CAA9EB1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J6" i="1"/>
  <c r="I6" i="1"/>
  <c r="H6" i="1"/>
  <c r="G6" i="1"/>
  <c r="G5" i="1" l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J5" i="1" s="1"/>
  <c r="I27" i="1" l="1"/>
  <c r="I5" i="1" s="1"/>
  <c r="H27" i="1" l="1"/>
  <c r="H5" i="1" s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<sst xmlns="http://schemas.openxmlformats.org/spreadsheetml/2006/main" count="131" uniqueCount="38">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</sst>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4" fontId="0" fillId="0" borderId="0" xfId="0" applyNumberForma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B25" zoomScaleNormal="100" zoomScaleSheetLayoutView="100" workbookViewId="0">
      <selection activeCell="K27" sqref="K27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6.7109375" customWidth="1"/>
    <col min="6" max="6" width="16.140625" customWidth="1"/>
    <col min="7" max="7" width="15.42578125" customWidth="1"/>
    <col min="8" max="8" width="15.7109375" customWidth="1"/>
    <col min="9" max="9" width="17.42578125" customWidth="1"/>
    <col min="10" max="10" width="15" style="1" customWidth="1"/>
    <col min="11" max="11" width="14.5703125" style="1" customWidth="1"/>
    <col min="12" max="12" width="13.28515625" style="1" hidden="1" customWidth="1" outlineLevel="1"/>
    <col min="13" max="13" width="1" style="1" hidden="1" customWidth="1" outlineLevel="1"/>
    <col min="14" max="14" width="3.57031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 t="shared" ref="B5:K5" si="0">B6+B27</f>
        <v>446003.69999999995</v>
      </c>
      <c r="C5" s="26">
        <f t="shared" si="0"/>
        <v>352011.33999999997</v>
      </c>
      <c r="D5" s="26">
        <f t="shared" si="0"/>
        <v>333886.71000000002</v>
      </c>
      <c r="E5" s="26">
        <f t="shared" si="0"/>
        <v>346991.31</v>
      </c>
      <c r="F5" s="17">
        <f t="shared" si="0"/>
        <v>480113.1</v>
      </c>
      <c r="G5" s="17">
        <f t="shared" si="0"/>
        <v>390856.65</v>
      </c>
      <c r="H5" s="17">
        <f t="shared" si="0"/>
        <v>402312.85000000003</v>
      </c>
      <c r="I5" s="17">
        <f t="shared" si="0"/>
        <v>361267.25999999995</v>
      </c>
      <c r="J5" s="17">
        <f t="shared" si="0"/>
        <v>408543.91999999993</v>
      </c>
      <c r="K5" s="17">
        <f>K6+K27</f>
        <v>364934.76</v>
      </c>
      <c r="L5" s="17"/>
      <c r="M5" s="29"/>
    </row>
    <row r="6" spans="1:14" s="2" customFormat="1" ht="27.95" customHeight="1" x14ac:dyDescent="0.25">
      <c r="A6" s="25" t="s">
        <v>2</v>
      </c>
      <c r="B6" s="27">
        <f t="shared" ref="B6:F6" si="1">SUM(B7:B25)</f>
        <v>261097.69999999992</v>
      </c>
      <c r="C6" s="27">
        <f t="shared" si="1"/>
        <v>197632.33999999997</v>
      </c>
      <c r="D6" s="27">
        <f t="shared" si="1"/>
        <v>179507.71</v>
      </c>
      <c r="E6" s="27">
        <f t="shared" si="1"/>
        <v>192456.16999999998</v>
      </c>
      <c r="F6" s="16">
        <f t="shared" si="1"/>
        <v>325577.95999999996</v>
      </c>
      <c r="G6" s="16">
        <f>SUM(G7:G25)</f>
        <v>236003.66</v>
      </c>
      <c r="H6" s="16">
        <f>SUM(H7:H25)</f>
        <v>227704.07</v>
      </c>
      <c r="I6" s="30">
        <f>SUM(I7:I25)</f>
        <v>179576.69999999995</v>
      </c>
      <c r="J6" s="16">
        <f>SUM(J7:J25)</f>
        <v>229154.38999999996</v>
      </c>
      <c r="K6" s="16">
        <f>SUM(K7:K25)</f>
        <v>180685.12999999998</v>
      </c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>
        <v>91093.04</v>
      </c>
      <c r="I7" s="12">
        <v>90347.62</v>
      </c>
      <c r="J7" s="12">
        <v>107576.76</v>
      </c>
      <c r="K7" s="12">
        <v>97222.19</v>
      </c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>
        <v>48853.21</v>
      </c>
      <c r="I8" s="12" t="s">
        <v>14</v>
      </c>
      <c r="J8" s="12">
        <v>35360.03</v>
      </c>
      <c r="K8" s="12" t="s">
        <v>14</v>
      </c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>
        <v>31416.83</v>
      </c>
      <c r="I10" s="12">
        <v>33236.76</v>
      </c>
      <c r="J10" s="12">
        <v>32347.97</v>
      </c>
      <c r="K10" s="12">
        <v>30277.89</v>
      </c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>
        <v>9206.4</v>
      </c>
      <c r="I11" s="12">
        <v>9739.7099999999991</v>
      </c>
      <c r="J11" s="12">
        <v>9479.27</v>
      </c>
      <c r="K11" s="12">
        <v>8872.66</v>
      </c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>
        <v>8829.77</v>
      </c>
      <c r="I12" s="12">
        <v>9576.99</v>
      </c>
      <c r="J12" s="12">
        <v>8703.27</v>
      </c>
      <c r="K12" s="12">
        <v>8565.0499999999993</v>
      </c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>
        <v>909.16</v>
      </c>
      <c r="I13" s="12">
        <v>909.16</v>
      </c>
      <c r="J13" s="12">
        <v>909.16</v>
      </c>
      <c r="K13" s="12">
        <v>909.16</v>
      </c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>
        <v>11443.48</v>
      </c>
      <c r="I14" s="12">
        <v>11462.83</v>
      </c>
      <c r="J14" s="12">
        <v>10913.31</v>
      </c>
      <c r="K14" s="12">
        <v>11969.1</v>
      </c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>
        <v>594</v>
      </c>
      <c r="I15" s="12">
        <v>207</v>
      </c>
      <c r="J15" s="12">
        <v>342</v>
      </c>
      <c r="K15" s="12">
        <v>675</v>
      </c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>
        <v>1009.59</v>
      </c>
      <c r="I16" s="12">
        <v>170.58</v>
      </c>
      <c r="J16" s="12">
        <v>170.58</v>
      </c>
      <c r="K16" s="12">
        <v>170.59</v>
      </c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>
        <v>4758.33</v>
      </c>
      <c r="I17" s="12">
        <v>4758.33</v>
      </c>
      <c r="J17" s="12">
        <v>4758.33</v>
      </c>
      <c r="K17" s="12">
        <v>4758.33</v>
      </c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 t="s">
        <v>14</v>
      </c>
      <c r="J18" s="23" t="s">
        <v>14</v>
      </c>
      <c r="K18" s="23" t="s">
        <v>14</v>
      </c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 t="s">
        <v>14</v>
      </c>
      <c r="J19" s="23" t="s">
        <v>14</v>
      </c>
      <c r="K19" s="23" t="s">
        <v>14</v>
      </c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 t="s">
        <v>14</v>
      </c>
      <c r="J20" s="23" t="s">
        <v>14</v>
      </c>
      <c r="K20" s="23" t="s">
        <v>14</v>
      </c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 t="s">
        <v>14</v>
      </c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 t="s">
        <v>14</v>
      </c>
      <c r="I22" s="23" t="s">
        <v>14</v>
      </c>
      <c r="J22" s="23" t="s">
        <v>14</v>
      </c>
      <c r="K22" s="23" t="s">
        <v>14</v>
      </c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>
        <v>520.39</v>
      </c>
      <c r="I23" s="12">
        <v>520.39</v>
      </c>
      <c r="J23" s="12">
        <v>520.39</v>
      </c>
      <c r="K23" s="12">
        <v>520.39</v>
      </c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>
        <v>12916.38</v>
      </c>
      <c r="I24" s="12">
        <v>12493.84</v>
      </c>
      <c r="J24" s="12">
        <v>11509.6</v>
      </c>
      <c r="K24" s="12">
        <v>12196</v>
      </c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>
        <v>6153.49</v>
      </c>
      <c r="I25" s="12">
        <v>6153.49</v>
      </c>
      <c r="J25" s="12">
        <v>6563.72</v>
      </c>
      <c r="K25" s="12">
        <v>4548.7700000000004</v>
      </c>
      <c r="L25" s="12"/>
      <c r="M25" s="12"/>
      <c r="P25" s="33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2">SUM(C28:C42)</f>
        <v>154379.00000000003</v>
      </c>
      <c r="D27" s="28">
        <f t="shared" si="2"/>
        <v>154379.00000000003</v>
      </c>
      <c r="E27" s="28">
        <f t="shared" si="2"/>
        <v>154535.14000000001</v>
      </c>
      <c r="F27" s="28">
        <f t="shared" si="2"/>
        <v>154535.14000000001</v>
      </c>
      <c r="G27" s="28">
        <f>SUM(G28:G42)</f>
        <v>154852.99000000002</v>
      </c>
      <c r="H27" s="28">
        <f t="shared" si="2"/>
        <v>174608.78000000003</v>
      </c>
      <c r="I27" s="28">
        <f t="shared" si="2"/>
        <v>181690.56</v>
      </c>
      <c r="J27" s="28">
        <f t="shared" ref="J27" si="3">SUM(J28:J42)</f>
        <v>179389.52999999997</v>
      </c>
      <c r="K27" s="28">
        <f>SUM(K28:K42)</f>
        <v>184249.63000000003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>
        <v>28917.200000000001</v>
      </c>
      <c r="I28" s="12">
        <v>36414.120000000003</v>
      </c>
      <c r="J28" s="12">
        <v>29825.58</v>
      </c>
      <c r="K28" s="12">
        <v>39081.64</v>
      </c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>
        <v>5001.7299999999996</v>
      </c>
      <c r="I29" s="12">
        <v>7074.73</v>
      </c>
      <c r="J29" s="12">
        <v>6125.04</v>
      </c>
      <c r="K29" s="12">
        <v>6125.04</v>
      </c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>
        <v>14007.24</v>
      </c>
      <c r="I30" s="12">
        <v>13330.49</v>
      </c>
      <c r="J30" s="12">
        <v>12760.47</v>
      </c>
      <c r="K30" s="12">
        <v>12760.47</v>
      </c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>
        <v>2420.19</v>
      </c>
      <c r="I31" s="12">
        <v>2947.8</v>
      </c>
      <c r="J31" s="12">
        <v>2552.1</v>
      </c>
      <c r="K31" s="12">
        <v>2552.1</v>
      </c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>
        <v>93414.66</v>
      </c>
      <c r="I33" s="12">
        <v>88688.15</v>
      </c>
      <c r="J33" s="12">
        <v>97513.5</v>
      </c>
      <c r="K33" s="12">
        <v>89784.27</v>
      </c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>
        <v>16134.82</v>
      </c>
      <c r="I34" s="12">
        <v>19652.22</v>
      </c>
      <c r="J34" s="12">
        <v>17014.169999999998</v>
      </c>
      <c r="K34" s="12">
        <v>20449.39</v>
      </c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>
        <v>2759.78</v>
      </c>
      <c r="I36" s="12">
        <v>2759.78</v>
      </c>
      <c r="J36" s="12">
        <v>2759.78</v>
      </c>
      <c r="K36" s="12">
        <v>2759.78</v>
      </c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>
        <v>388.06</v>
      </c>
      <c r="I38" s="12">
        <v>388.06</v>
      </c>
      <c r="J38" s="12">
        <v>388.06</v>
      </c>
      <c r="K38" s="12">
        <v>388.06</v>
      </c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>
        <v>7191.62</v>
      </c>
      <c r="I39" s="12">
        <v>6170.9</v>
      </c>
      <c r="J39" s="12">
        <v>6170.9</v>
      </c>
      <c r="K39" s="12">
        <v>6126.43</v>
      </c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>
        <v>483.54</v>
      </c>
      <c r="I40" s="12">
        <v>374.37</v>
      </c>
      <c r="J40" s="12">
        <v>389.99</v>
      </c>
      <c r="K40" s="12">
        <v>332.51</v>
      </c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>
        <v>1036.68</v>
      </c>
      <c r="I41" s="12">
        <v>1036.68</v>
      </c>
      <c r="J41" s="12">
        <v>1036.68</v>
      </c>
      <c r="K41" s="12">
        <v>1036.68</v>
      </c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>
        <v>2853.26</v>
      </c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2021-11-09T23:22:33Z</dcterms:modified>
</cp:coreProperties>
</file>