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CE Tribunal de Contas do Estado do Paraná\Lei de Acesso a Informação\Relatório Despesas Pessoal 2020\"/>
    </mc:Choice>
  </mc:AlternateContent>
  <xr:revisionPtr revIDLastSave="0" documentId="13_ncr:1_{A878F452-5DDA-4162-8DEA-40AE7B532F5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espesas Pessoal 2020" sheetId="1" r:id="rId1"/>
  </sheets>
  <definedNames>
    <definedName name="_xlnm.Print_Area" localSheetId="0">'Despesas Pessoal 2020'!$A$1:$N$43</definedName>
    <definedName name="_xlnm.Print_Titles" localSheetId="0">'Despesas Pessoal 2020'!$2:$4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1" l="1"/>
  <c r="B5" i="1" l="1"/>
  <c r="B27" i="1"/>
  <c r="M27" i="1" l="1"/>
  <c r="M6" i="1"/>
  <c r="M5" i="1" l="1"/>
  <c r="L27" i="1"/>
  <c r="L6" i="1"/>
  <c r="K27" i="1"/>
  <c r="L5" i="1" l="1"/>
  <c r="K6" i="1"/>
  <c r="K5" i="1" l="1"/>
  <c r="J27" i="1"/>
  <c r="J6" i="1"/>
  <c r="J5" i="1" l="1"/>
  <c r="I27" i="1"/>
  <c r="I6" i="1"/>
  <c r="I5" i="1" l="1"/>
  <c r="H6" i="1"/>
  <c r="H27" i="1"/>
  <c r="H5" i="1" l="1"/>
  <c r="G27" i="1"/>
  <c r="F6" i="1"/>
  <c r="F5" i="1" s="1"/>
  <c r="G5" i="1" l="1"/>
  <c r="F27" i="1"/>
  <c r="E6" i="1"/>
  <c r="E27" i="1" l="1"/>
  <c r="E5" i="1" s="1"/>
  <c r="D27" i="1" l="1"/>
  <c r="D6" i="1"/>
  <c r="D5" i="1" l="1"/>
  <c r="C6" i="1"/>
  <c r="C27" i="1"/>
  <c r="C5" i="1" l="1"/>
  <c r="B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tc={CF51BEDD-BD32-40EB-9802-41BD2638159A}</author>
    <author>tc={C707BBCF-8D07-46AC-9C95-E1BF8E4EEC19}</author>
    <author>tc={70F27FC0-E72F-4E5D-AC0F-4EF04AE1BCE5}</author>
  </authors>
  <commentList>
    <comment ref="D13" authorId="0" shapeId="0" xr:uid="{CF51BEDD-BD32-40EB-9802-41BD2638159A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Pagamento de MAR + ABR/20</t>
      </text>
    </comment>
    <comment ref="D25" authorId="1" shapeId="0" xr:uid="{C707BBCF-8D07-46AC-9C95-E1BF8E4EEC1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Pagamento de MAR + ABR/20</t>
      </text>
    </comment>
    <comment ref="D38" authorId="2" shapeId="0" xr:uid="{70F27FC0-E72F-4E5D-AC0F-4EF04AE1BCE5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Pagamento de MAR + ABR/20</t>
      </text>
    </comment>
  </commentList>
</comments>
</file>

<file path=xl/sharedStrings.xml><?xml version="1.0" encoding="utf-8"?>
<sst xmlns="http://schemas.openxmlformats.org/spreadsheetml/2006/main" count="113" uniqueCount="38">
  <si>
    <t>FGTS</t>
  </si>
  <si>
    <t>VALE TRANSPORTE</t>
  </si>
  <si>
    <t>FUNCIONÁRIOS / ESTAGIÁRIOS</t>
  </si>
  <si>
    <t>CONSELHEIROS / GESTORES</t>
  </si>
  <si>
    <t>TOTAL DESPESAS C/ PESSOAL</t>
  </si>
  <si>
    <t>ABONO SALARIAL - ACT</t>
  </si>
  <si>
    <t>HORAS EXTRAS</t>
  </si>
  <si>
    <t>AUX. CRECHE</t>
  </si>
  <si>
    <t xml:space="preserve">INSS S/ HONOR CONSELHO FISCAL </t>
  </si>
  <si>
    <t>13º SALARIO S/ PRO-LABORE</t>
  </si>
  <si>
    <t>SEGURO DE VIDA EM GRUPO - DIRETORIA</t>
  </si>
  <si>
    <t>SEGURO DE VIDA EM GRUPO - FUNCIONÁRIOS</t>
  </si>
  <si>
    <t>VALE REFEICAO/ALIMENTACAO - DIRETORIA</t>
  </si>
  <si>
    <t>INSS S/ FOLHA (PATRONAL+TERC)</t>
  </si>
  <si>
    <t>-</t>
  </si>
  <si>
    <t>ASSISTÊNCIA MÉDICA - DIRETORIA</t>
  </si>
  <si>
    <t>ASSISTÊNCIA MÉDICA - CONSELHEIROS</t>
  </si>
  <si>
    <t>INSS HONORÁRIOS DIRETORIA (PATRONAL)</t>
  </si>
  <si>
    <t>HONORÁRIOS DIRETORIA</t>
  </si>
  <si>
    <t>HONORÁRIOS CONSELHO FISCAL</t>
  </si>
  <si>
    <t>INSS S/ HONORÁRIOS CONS. DE ADMIN. (PATRONAL)</t>
  </si>
  <si>
    <t>MULTAS CONTRATOS DE EXPERIÊNCIA</t>
  </si>
  <si>
    <t>INDENIZAÇOES / MULTAS TRABALHISTAS</t>
  </si>
  <si>
    <t>ESTAGIÁRIOS</t>
  </si>
  <si>
    <t xml:space="preserve">AVISO PRÉVIO </t>
  </si>
  <si>
    <t>AUXILIO EDUCAÇÃO/FORM.PROFISSIONAL</t>
  </si>
  <si>
    <t>VALE REFEIÇAO/ALIMENTAÇÃO - FUNCIONÁRIOS</t>
  </si>
  <si>
    <t>ASSISTENCIA MÉDICA - FUNCIONÁRIOS</t>
  </si>
  <si>
    <t>13º SALÁRIO</t>
  </si>
  <si>
    <t>FÉRIAS</t>
  </si>
  <si>
    <t>SALÁRIOS</t>
  </si>
  <si>
    <t>LICENÇA ANUAL REMUNERADA - DIRETORIA</t>
  </si>
  <si>
    <t>HONORÁRIOS CONSELHO DE ADMINISTRAÇÃO</t>
  </si>
  <si>
    <t>PREVIDÊNCIA PRIVADA - FUNCIONÁRIOS</t>
  </si>
  <si>
    <t>PREVIDÊNCIA PRIVADA - DIRETORIA</t>
  </si>
  <si>
    <t>PREVIDÊNCIA PRIVADA - CONSELHEIROS</t>
  </si>
  <si>
    <t>GRATIFICAÇÕES/ PREMIOS</t>
  </si>
  <si>
    <t>RELATÓRIO DESPESAS COM PESSOAL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</si>
</sst>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yyyy"/>
    <numFmt numFmtId="165" formatCode="_([$€-2]* #,##0.00_);_([$€-2]* \(#,##0.00\);_([$€-2]* &quot;-&quot;??_)"/>
    <numFmt numFmtId="166" formatCode="_-* #,##0_-;\-* #,##0_-;_-* &quot;-&quot;??_-;_-@_-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Courier New"/>
      <family val="3"/>
    </font>
    <font>
      <b/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7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3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1" fillId="0" borderId="0" xfId="0" applyFont="1" applyFill="1"/>
    <xf numFmtId="166" fontId="0" fillId="0" borderId="0" xfId="0" applyNumberFormat="1"/>
    <xf numFmtId="43" fontId="0" fillId="0" borderId="0" xfId="0" applyNumberFormat="1"/>
    <xf numFmtId="0" fontId="5" fillId="0" borderId="0" xfId="0" applyFont="1" applyAlignment="1">
      <alignment horizontal="center" vertical="top" wrapText="1"/>
    </xf>
    <xf numFmtId="0" fontId="0" fillId="0" borderId="0" xfId="0" applyFill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0" applyAlignment="1"/>
    <xf numFmtId="43" fontId="6" fillId="0" borderId="1" xfId="1" applyFont="1" applyBorder="1" applyAlignment="1">
      <alignment horizontal="center" wrapText="1"/>
    </xf>
    <xf numFmtId="43" fontId="0" fillId="0" borderId="0" xfId="0" applyNumberFormat="1" applyAlignment="1"/>
    <xf numFmtId="43" fontId="6" fillId="0" borderId="1" xfId="1" applyFont="1" applyBorder="1" applyAlignment="1">
      <alignment horizontal="center"/>
    </xf>
    <xf numFmtId="43" fontId="6" fillId="0" borderId="1" xfId="1" applyFont="1" applyBorder="1" applyAlignment="1">
      <alignment wrapText="1"/>
    </xf>
    <xf numFmtId="43" fontId="5" fillId="3" borderId="1" xfId="1" applyFont="1" applyFill="1" applyBorder="1" applyAlignment="1">
      <alignment horizontal="center" wrapText="1"/>
    </xf>
    <xf numFmtId="0" fontId="4" fillId="0" borderId="0" xfId="0" applyFont="1" applyBorder="1" applyAlignment="1">
      <alignment vertical="center"/>
    </xf>
    <xf numFmtId="43" fontId="5" fillId="2" borderId="1" xfId="1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164" fontId="5" fillId="0" borderId="1" xfId="0" applyNumberFormat="1" applyFont="1" applyBorder="1" applyAlignment="1">
      <alignment horizontal="center" vertical="center" wrapText="1"/>
    </xf>
    <xf numFmtId="43" fontId="0" fillId="0" borderId="0" xfId="0" applyNumberFormat="1" applyFill="1" applyAlignment="1">
      <alignment horizontal="left" wrapText="1"/>
    </xf>
    <xf numFmtId="43" fontId="5" fillId="3" borderId="1" xfId="1" applyFont="1" applyFill="1" applyBorder="1" applyAlignment="1">
      <alignment horizontal="center" vertical="center"/>
    </xf>
    <xf numFmtId="43" fontId="6" fillId="0" borderId="1" xfId="1" applyFont="1" applyBorder="1" applyAlignment="1">
      <alignment horizontal="left"/>
    </xf>
    <xf numFmtId="43" fontId="6" fillId="0" borderId="1" xfId="1" applyFont="1" applyBorder="1" applyAlignment="1">
      <alignment horizontal="right" indent="4"/>
    </xf>
    <xf numFmtId="0" fontId="7" fillId="2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43" fontId="9" fillId="2" borderId="1" xfId="1" applyFont="1" applyFill="1" applyBorder="1" applyAlignment="1">
      <alignment horizontal="center" wrapText="1"/>
    </xf>
    <xf numFmtId="43" fontId="9" fillId="3" borderId="1" xfId="1" applyFont="1" applyFill="1" applyBorder="1" applyAlignment="1">
      <alignment horizontal="center" wrapText="1"/>
    </xf>
    <xf numFmtId="43" fontId="9" fillId="3" borderId="1" xfId="1" applyFont="1" applyFill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8" fillId="0" borderId="0" xfId="0" applyFont="1" applyBorder="1" applyAlignment="1">
      <alignment horizontal="right" vertical="center"/>
    </xf>
  </cellXfs>
  <cellStyles count="3">
    <cellStyle name="Normal" xfId="0" builtinId="0"/>
    <cellStyle name="Normal 3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54219</xdr:colOff>
      <xdr:row>0</xdr:row>
      <xdr:rowOff>123825</xdr:rowOff>
    </xdr:from>
    <xdr:to>
      <xdr:col>0</xdr:col>
      <xdr:colOff>1047751</xdr:colOff>
      <xdr:row>2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9" y="123825"/>
          <a:ext cx="993532" cy="6953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ucélia" id="{84D09219-45BB-4EE4-9857-7FE6FC9AF0DB}" userId="S::jucelia@elejor.com.br::9790c423-5a4e-4249-aa10-94369a122c82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3" dT="2020-05-26T12:15:32.32" personId="{84D09219-45BB-4EE4-9857-7FE6FC9AF0DB}" id="{CF51BEDD-BD32-40EB-9802-41BD2638159A}">
    <text>Pagamento de MAR + ABR/20</text>
  </threadedComment>
  <threadedComment ref="D25" dT="2020-05-26T12:35:33.01" personId="{84D09219-45BB-4EE4-9857-7FE6FC9AF0DB}" id="{C707BBCF-8D07-46AC-9C95-E1BF8E4EEC19}">
    <text>Pagamento de MAR + ABR/20</text>
  </threadedComment>
  <threadedComment ref="D38" dT="2020-05-26T12:36:10.16" personId="{84D09219-45BB-4EE4-9857-7FE6FC9AF0DB}" id="{70F27FC0-E72F-4E5D-AC0F-4EF04AE1BCE5}">
    <text>Pagamento de MAR + ABR/20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showGridLines="0" tabSelected="1" view="pageBreakPreview" topLeftCell="C1" zoomScaleNormal="100" zoomScaleSheetLayoutView="100" workbookViewId="0">
      <selection activeCell="R4" sqref="R4"/>
    </sheetView>
  </sheetViews>
  <sheetFormatPr defaultRowHeight="12.75" outlineLevelCol="1" x14ac:dyDescent="0.2"/>
  <cols>
    <col min="1" max="1" width="66.5703125" customWidth="1"/>
    <col min="2" max="2" width="18.140625" customWidth="1"/>
    <col min="3" max="8" width="15.42578125" customWidth="1"/>
    <col min="9" max="9" width="15.42578125" hidden="1" customWidth="1" outlineLevel="1"/>
    <col min="10" max="13" width="15.42578125" style="1" hidden="1" customWidth="1" outlineLevel="1"/>
    <col min="14" max="14" width="3.5703125" style="1" customWidth="1" collapsed="1"/>
    <col min="15" max="16384" width="9.140625" style="1"/>
  </cols>
  <sheetData>
    <row r="1" spans="1:14" ht="15" customHeight="1" x14ac:dyDescent="0.2"/>
    <row r="2" spans="1:14" ht="36.75" customHeight="1" x14ac:dyDescent="0.2">
      <c r="A2" s="32" t="s">
        <v>37</v>
      </c>
      <c r="B2" s="32"/>
      <c r="C2" s="17"/>
      <c r="D2" s="17"/>
      <c r="E2" s="17"/>
      <c r="F2" s="17"/>
      <c r="G2" s="17"/>
      <c r="H2" s="17"/>
      <c r="I2" s="17"/>
    </row>
    <row r="3" spans="1:14" ht="15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14" ht="24" customHeight="1" x14ac:dyDescent="0.2">
      <c r="A4" s="5"/>
      <c r="B4" s="21">
        <v>43831</v>
      </c>
      <c r="C4" s="21">
        <v>43862</v>
      </c>
      <c r="D4" s="21">
        <v>43891</v>
      </c>
      <c r="E4" s="21">
        <v>43922</v>
      </c>
      <c r="F4" s="21">
        <v>43952</v>
      </c>
      <c r="G4" s="21">
        <v>43983</v>
      </c>
      <c r="H4" s="21">
        <v>44043</v>
      </c>
      <c r="I4" s="21">
        <v>44074</v>
      </c>
      <c r="J4" s="21">
        <v>44104</v>
      </c>
      <c r="K4" s="21">
        <v>44135</v>
      </c>
      <c r="L4" s="21">
        <v>44165</v>
      </c>
      <c r="M4" s="21">
        <v>44196</v>
      </c>
    </row>
    <row r="5" spans="1:14" s="2" customFormat="1" ht="27.95" customHeight="1" x14ac:dyDescent="0.25">
      <c r="A5" s="26" t="s">
        <v>4</v>
      </c>
      <c r="B5" s="28">
        <f>B6+B27</f>
        <v>394571.42</v>
      </c>
      <c r="C5" s="28">
        <f t="shared" ref="C5:G5" si="0">C6+C27</f>
        <v>314078.58999999997</v>
      </c>
      <c r="D5" s="28">
        <f t="shared" si="0"/>
        <v>329791.57999999996</v>
      </c>
      <c r="E5" s="18">
        <f t="shared" si="0"/>
        <v>419124.19999999995</v>
      </c>
      <c r="F5" s="18">
        <f>F6+F27</f>
        <v>316255.78000000003</v>
      </c>
      <c r="G5" s="18">
        <f t="shared" si="0"/>
        <v>403038.65</v>
      </c>
      <c r="H5" s="18">
        <f t="shared" ref="H5:M5" si="1">H6+H27</f>
        <v>314025.28000000003</v>
      </c>
      <c r="I5" s="18">
        <f t="shared" si="1"/>
        <v>0</v>
      </c>
      <c r="J5" s="18">
        <f t="shared" si="1"/>
        <v>0</v>
      </c>
      <c r="K5" s="18">
        <f t="shared" si="1"/>
        <v>0</v>
      </c>
      <c r="L5" s="18">
        <f t="shared" si="1"/>
        <v>0</v>
      </c>
      <c r="M5" s="18">
        <f t="shared" si="1"/>
        <v>0</v>
      </c>
    </row>
    <row r="6" spans="1:14" s="2" customFormat="1" ht="27.95" customHeight="1" x14ac:dyDescent="0.25">
      <c r="A6" s="27" t="s">
        <v>2</v>
      </c>
      <c r="B6" s="29">
        <f t="shared" ref="B6:F6" si="2">SUM(B7:B25)</f>
        <v>202810.25</v>
      </c>
      <c r="C6" s="29">
        <f t="shared" si="2"/>
        <v>161233.43999999994</v>
      </c>
      <c r="D6" s="29">
        <f t="shared" si="2"/>
        <v>164407.12</v>
      </c>
      <c r="E6" s="16">
        <f t="shared" si="2"/>
        <v>255315.28999999998</v>
      </c>
      <c r="F6" s="16">
        <f t="shared" si="2"/>
        <v>164958.35999999996</v>
      </c>
      <c r="G6" s="16">
        <f>SUM(G7:G25)</f>
        <v>255002.46999999997</v>
      </c>
      <c r="H6" s="16">
        <f t="shared" ref="H6:M6" si="3">SUM(H7:H25)</f>
        <v>163235.85999999999</v>
      </c>
      <c r="I6" s="16">
        <f t="shared" si="3"/>
        <v>0</v>
      </c>
      <c r="J6" s="16">
        <f t="shared" si="3"/>
        <v>0</v>
      </c>
      <c r="K6" s="16">
        <f t="shared" si="3"/>
        <v>0</v>
      </c>
      <c r="L6" s="16">
        <f t="shared" si="3"/>
        <v>0</v>
      </c>
      <c r="M6" s="16">
        <f t="shared" si="3"/>
        <v>0</v>
      </c>
    </row>
    <row r="7" spans="1:14" s="6" customFormat="1" ht="27.95" customHeight="1" x14ac:dyDescent="0.25">
      <c r="A7" s="19" t="s">
        <v>30</v>
      </c>
      <c r="B7" s="24">
        <v>80019.88</v>
      </c>
      <c r="C7" s="12">
        <v>89268.09</v>
      </c>
      <c r="D7" s="12">
        <v>89587.24</v>
      </c>
      <c r="E7" s="12">
        <v>94093.09</v>
      </c>
      <c r="F7" s="12">
        <v>94012.65</v>
      </c>
      <c r="G7" s="12">
        <v>93892.65</v>
      </c>
      <c r="H7" s="12">
        <v>62027.62</v>
      </c>
      <c r="I7" s="12"/>
      <c r="J7" s="12"/>
      <c r="K7" s="12"/>
      <c r="L7" s="12"/>
      <c r="M7" s="12"/>
    </row>
    <row r="8" spans="1:14" s="6" customFormat="1" ht="27.95" customHeight="1" x14ac:dyDescent="0.25">
      <c r="A8" s="19" t="s">
        <v>29</v>
      </c>
      <c r="B8" s="14" t="s">
        <v>14</v>
      </c>
      <c r="C8" s="14" t="s">
        <v>14</v>
      </c>
      <c r="D8" s="14" t="s">
        <v>14</v>
      </c>
      <c r="E8" s="14" t="s">
        <v>14</v>
      </c>
      <c r="F8" s="14" t="s">
        <v>14</v>
      </c>
      <c r="G8" s="12">
        <v>89356.85</v>
      </c>
      <c r="H8" s="12">
        <v>25534.28</v>
      </c>
      <c r="I8" s="12"/>
      <c r="J8" s="12"/>
      <c r="K8" s="12"/>
      <c r="L8" s="12"/>
      <c r="M8" s="12"/>
      <c r="N8" s="22"/>
    </row>
    <row r="9" spans="1:14" s="6" customFormat="1" ht="27.95" customHeight="1" x14ac:dyDescent="0.25">
      <c r="A9" s="19" t="s">
        <v>28</v>
      </c>
      <c r="B9" s="14">
        <v>62472.41</v>
      </c>
      <c r="C9" s="14" t="s">
        <v>14</v>
      </c>
      <c r="D9" s="14" t="s">
        <v>14</v>
      </c>
      <c r="E9" s="14" t="s">
        <v>14</v>
      </c>
      <c r="F9" s="14" t="s">
        <v>14</v>
      </c>
      <c r="G9" s="14" t="s">
        <v>14</v>
      </c>
      <c r="H9" s="14" t="s">
        <v>14</v>
      </c>
      <c r="I9" s="12"/>
      <c r="J9" s="12"/>
      <c r="K9" s="12"/>
      <c r="L9" s="12"/>
      <c r="M9" s="12"/>
    </row>
    <row r="10" spans="1:14" s="6" customFormat="1" ht="27.95" customHeight="1" x14ac:dyDescent="0.25">
      <c r="A10" s="19" t="s">
        <v>13</v>
      </c>
      <c r="B10" s="14">
        <v>28579.29</v>
      </c>
      <c r="C10" s="12">
        <v>21755.72</v>
      </c>
      <c r="D10" s="12">
        <v>20658.830000000002</v>
      </c>
      <c r="E10" s="12">
        <v>20658.900000000001</v>
      </c>
      <c r="F10" s="12">
        <v>20108.810000000001</v>
      </c>
      <c r="G10" s="12">
        <v>20323.099999999999</v>
      </c>
      <c r="H10" s="12">
        <v>20108.810000000001</v>
      </c>
      <c r="I10" s="12"/>
      <c r="J10" s="12"/>
      <c r="K10" s="12"/>
      <c r="L10" s="12"/>
      <c r="M10" s="12"/>
    </row>
    <row r="11" spans="1:14" s="6" customFormat="1" ht="27.95" customHeight="1" x14ac:dyDescent="0.25">
      <c r="A11" s="19" t="s">
        <v>0</v>
      </c>
      <c r="B11" s="25" t="s">
        <v>14</v>
      </c>
      <c r="C11" s="12">
        <v>10995.9</v>
      </c>
      <c r="D11" s="12">
        <v>7643.84</v>
      </c>
      <c r="E11" s="12">
        <v>7643.84</v>
      </c>
      <c r="F11" s="12">
        <v>7896.85</v>
      </c>
      <c r="G11" s="12">
        <v>7896.85</v>
      </c>
      <c r="H11" s="12">
        <v>7896.85</v>
      </c>
      <c r="I11" s="12"/>
      <c r="J11" s="12"/>
      <c r="K11" s="12"/>
      <c r="L11" s="12"/>
      <c r="M11" s="12"/>
    </row>
    <row r="12" spans="1:14" s="6" customFormat="1" ht="27.95" customHeight="1" x14ac:dyDescent="0.25">
      <c r="A12" s="19" t="s">
        <v>27</v>
      </c>
      <c r="B12" s="14">
        <v>8526.4500000000007</v>
      </c>
      <c r="C12" s="12">
        <v>8362.75</v>
      </c>
      <c r="D12" s="12">
        <v>8296.59</v>
      </c>
      <c r="E12" s="12">
        <v>8150.47</v>
      </c>
      <c r="F12" s="12">
        <v>8102.47</v>
      </c>
      <c r="G12" s="12">
        <v>8158.77</v>
      </c>
      <c r="H12" s="12">
        <v>8421.8700000000008</v>
      </c>
      <c r="I12" s="12"/>
      <c r="J12" s="12"/>
      <c r="K12" s="12"/>
      <c r="L12" s="12"/>
      <c r="M12" s="12"/>
    </row>
    <row r="13" spans="1:14" s="6" customFormat="1" ht="36.75" customHeight="1" x14ac:dyDescent="0.25">
      <c r="A13" s="20" t="s">
        <v>11</v>
      </c>
      <c r="B13" s="25" t="s">
        <v>14</v>
      </c>
      <c r="C13" s="12">
        <v>857.5</v>
      </c>
      <c r="D13" s="12">
        <v>1714.96</v>
      </c>
      <c r="E13" s="12" t="s">
        <v>14</v>
      </c>
      <c r="F13" s="12">
        <v>857.48</v>
      </c>
      <c r="G13" s="12">
        <v>857.48</v>
      </c>
      <c r="H13" s="12">
        <v>857.48</v>
      </c>
      <c r="I13" s="12"/>
      <c r="J13" s="12"/>
      <c r="K13" s="12"/>
      <c r="L13" s="12"/>
      <c r="M13" s="12"/>
    </row>
    <row r="14" spans="1:14" s="6" customFormat="1" ht="37.5" customHeight="1" x14ac:dyDescent="0.25">
      <c r="A14" s="19" t="s">
        <v>26</v>
      </c>
      <c r="B14" s="14">
        <v>9858.2999999999993</v>
      </c>
      <c r="C14" s="12">
        <v>9858.2999999999993</v>
      </c>
      <c r="D14" s="12">
        <v>11261.27</v>
      </c>
      <c r="E14" s="12">
        <v>10329.129999999999</v>
      </c>
      <c r="F14" s="12">
        <v>11818.66</v>
      </c>
      <c r="G14" s="12">
        <v>11188.93</v>
      </c>
      <c r="H14" s="12">
        <v>11188.93</v>
      </c>
      <c r="I14" s="12"/>
      <c r="J14" s="12"/>
      <c r="K14" s="12"/>
      <c r="L14" s="12"/>
      <c r="M14" s="12"/>
    </row>
    <row r="15" spans="1:14" s="6" customFormat="1" ht="31.5" customHeight="1" x14ac:dyDescent="0.25">
      <c r="A15" s="19" t="s">
        <v>1</v>
      </c>
      <c r="B15" s="14">
        <v>324</v>
      </c>
      <c r="C15" s="12">
        <v>396</v>
      </c>
      <c r="D15" s="12">
        <v>891</v>
      </c>
      <c r="E15" s="12">
        <v>540</v>
      </c>
      <c r="F15" s="12">
        <v>891</v>
      </c>
      <c r="G15" s="12">
        <v>747</v>
      </c>
      <c r="H15" s="12">
        <v>756</v>
      </c>
      <c r="I15" s="12"/>
      <c r="J15" s="12"/>
      <c r="K15" s="12"/>
      <c r="L15" s="12"/>
      <c r="M15" s="12"/>
    </row>
    <row r="16" spans="1:14" s="6" customFormat="1" ht="27.95" customHeight="1" x14ac:dyDescent="0.25">
      <c r="A16" s="19" t="s">
        <v>25</v>
      </c>
      <c r="B16" s="25" t="s">
        <v>14</v>
      </c>
      <c r="C16" s="12">
        <v>124.8</v>
      </c>
      <c r="D16" s="12">
        <v>159.41999999999999</v>
      </c>
      <c r="E16" s="12">
        <v>159.41999999999999</v>
      </c>
      <c r="F16" s="12">
        <v>454.35</v>
      </c>
      <c r="G16" s="12">
        <v>454.35</v>
      </c>
      <c r="H16" s="12">
        <v>454.35</v>
      </c>
      <c r="I16" s="12"/>
      <c r="J16" s="12"/>
      <c r="K16" s="12"/>
      <c r="L16" s="12"/>
      <c r="M16" s="12"/>
    </row>
    <row r="17" spans="1:13" s="6" customFormat="1" ht="27.95" customHeight="1" x14ac:dyDescent="0.25">
      <c r="A17" s="19" t="s">
        <v>36</v>
      </c>
      <c r="B17" s="14">
        <v>3876.61</v>
      </c>
      <c r="C17" s="12">
        <v>4306.96</v>
      </c>
      <c r="D17" s="12">
        <v>4306.96</v>
      </c>
      <c r="E17" s="12">
        <v>4449.5200000000004</v>
      </c>
      <c r="F17" s="12">
        <v>4449.5200000000004</v>
      </c>
      <c r="G17" s="12">
        <v>4449.5200000000004</v>
      </c>
      <c r="H17" s="12">
        <v>4449.5200000000004</v>
      </c>
      <c r="I17" s="12"/>
      <c r="J17" s="12"/>
      <c r="K17" s="12"/>
      <c r="L17" s="12"/>
      <c r="M17" s="12"/>
    </row>
    <row r="18" spans="1:13" s="6" customFormat="1" ht="27.95" customHeight="1" x14ac:dyDescent="0.25">
      <c r="A18" s="19" t="s">
        <v>24</v>
      </c>
      <c r="B18" s="25" t="s">
        <v>14</v>
      </c>
      <c r="C18" s="25" t="s">
        <v>14</v>
      </c>
      <c r="D18" s="25" t="s">
        <v>14</v>
      </c>
      <c r="E18" s="25" t="s">
        <v>14</v>
      </c>
      <c r="F18" s="25" t="s">
        <v>14</v>
      </c>
      <c r="G18" s="25" t="s">
        <v>14</v>
      </c>
      <c r="H18" s="25" t="s">
        <v>14</v>
      </c>
      <c r="I18" s="12"/>
      <c r="J18" s="12"/>
      <c r="K18" s="12"/>
      <c r="L18" s="12"/>
      <c r="M18" s="12"/>
    </row>
    <row r="19" spans="1:13" s="6" customFormat="1" ht="27.95" customHeight="1" x14ac:dyDescent="0.25">
      <c r="A19" s="19" t="s">
        <v>6</v>
      </c>
      <c r="B19" s="25" t="s">
        <v>14</v>
      </c>
      <c r="C19" s="25" t="s">
        <v>14</v>
      </c>
      <c r="D19" s="25" t="s">
        <v>14</v>
      </c>
      <c r="E19" s="25" t="s">
        <v>14</v>
      </c>
      <c r="F19" s="25" t="s">
        <v>14</v>
      </c>
      <c r="G19" s="25" t="s">
        <v>14</v>
      </c>
      <c r="H19" s="25" t="s">
        <v>14</v>
      </c>
      <c r="I19" s="12"/>
      <c r="J19" s="12"/>
      <c r="K19" s="12"/>
      <c r="L19" s="12"/>
      <c r="M19" s="12"/>
    </row>
    <row r="20" spans="1:13" s="6" customFormat="1" ht="27.95" customHeight="1" x14ac:dyDescent="0.25">
      <c r="A20" s="19" t="s">
        <v>22</v>
      </c>
      <c r="B20" s="25" t="s">
        <v>14</v>
      </c>
      <c r="C20" s="25" t="s">
        <v>14</v>
      </c>
      <c r="D20" s="25" t="s">
        <v>14</v>
      </c>
      <c r="E20" s="25" t="s">
        <v>14</v>
      </c>
      <c r="F20" s="25" t="s">
        <v>14</v>
      </c>
      <c r="G20" s="25" t="s">
        <v>14</v>
      </c>
      <c r="H20" s="25" t="s">
        <v>14</v>
      </c>
      <c r="I20" s="12"/>
      <c r="J20" s="12"/>
      <c r="K20" s="12"/>
      <c r="L20" s="12"/>
      <c r="M20" s="12"/>
    </row>
    <row r="21" spans="1:13" s="6" customFormat="1" ht="27.95" customHeight="1" x14ac:dyDescent="0.25">
      <c r="A21" s="19" t="s">
        <v>21</v>
      </c>
      <c r="B21" s="25" t="s">
        <v>14</v>
      </c>
      <c r="C21" s="25" t="s">
        <v>14</v>
      </c>
      <c r="D21" s="25" t="s">
        <v>14</v>
      </c>
      <c r="E21" s="25" t="s">
        <v>14</v>
      </c>
      <c r="F21" s="25" t="s">
        <v>14</v>
      </c>
      <c r="G21" s="25" t="s">
        <v>14</v>
      </c>
      <c r="H21" s="25" t="s">
        <v>14</v>
      </c>
      <c r="I21" s="12"/>
      <c r="J21" s="12"/>
      <c r="K21" s="12"/>
      <c r="L21" s="12"/>
      <c r="M21" s="12"/>
    </row>
    <row r="22" spans="1:13" s="6" customFormat="1" ht="27.95" customHeight="1" x14ac:dyDescent="0.25">
      <c r="A22" s="19" t="s">
        <v>5</v>
      </c>
      <c r="B22" s="25" t="s">
        <v>14</v>
      </c>
      <c r="C22" s="25" t="s">
        <v>14</v>
      </c>
      <c r="D22" s="25" t="s">
        <v>14</v>
      </c>
      <c r="E22" s="12">
        <v>98710.720000000001</v>
      </c>
      <c r="F22" s="25" t="s">
        <v>14</v>
      </c>
      <c r="G22" s="25" t="s">
        <v>14</v>
      </c>
      <c r="H22" s="25" t="s">
        <v>14</v>
      </c>
      <c r="I22" s="12"/>
      <c r="J22" s="12"/>
      <c r="K22" s="12"/>
      <c r="L22" s="12"/>
      <c r="M22" s="12"/>
    </row>
    <row r="23" spans="1:13" s="6" customFormat="1" ht="27.95" customHeight="1" x14ac:dyDescent="0.25">
      <c r="A23" s="19" t="s">
        <v>7</v>
      </c>
      <c r="B23" s="25" t="s">
        <v>14</v>
      </c>
      <c r="C23" s="12">
        <v>471.02</v>
      </c>
      <c r="D23" s="12">
        <v>471.02</v>
      </c>
      <c r="E23" s="12">
        <v>486.62</v>
      </c>
      <c r="F23" s="12">
        <v>486.62</v>
      </c>
      <c r="G23" s="12">
        <v>486.62</v>
      </c>
      <c r="H23" s="12">
        <v>486.62</v>
      </c>
      <c r="I23" s="12"/>
      <c r="J23" s="12"/>
      <c r="K23" s="12"/>
      <c r="L23" s="12"/>
      <c r="M23" s="12"/>
    </row>
    <row r="24" spans="1:13" s="6" customFormat="1" ht="27.95" customHeight="1" x14ac:dyDescent="0.25">
      <c r="A24" s="19" t="s">
        <v>33</v>
      </c>
      <c r="B24" s="12">
        <v>9153.31</v>
      </c>
      <c r="C24" s="12">
        <v>9576.06</v>
      </c>
      <c r="D24" s="12">
        <v>9576.06</v>
      </c>
      <c r="E24" s="12">
        <v>10093.58</v>
      </c>
      <c r="F24" s="12">
        <v>10093.58</v>
      </c>
      <c r="G24" s="12">
        <v>10093.58</v>
      </c>
      <c r="H24" s="12">
        <v>12550.18</v>
      </c>
      <c r="I24" s="12"/>
      <c r="J24" s="12"/>
      <c r="K24" s="12"/>
      <c r="L24" s="12"/>
      <c r="M24" s="12"/>
    </row>
    <row r="25" spans="1:13" s="6" customFormat="1" ht="27.95" customHeight="1" x14ac:dyDescent="0.25">
      <c r="A25" s="19" t="s">
        <v>23</v>
      </c>
      <c r="B25" s="25" t="s">
        <v>14</v>
      </c>
      <c r="C25" s="12">
        <v>5260.34</v>
      </c>
      <c r="D25" s="12">
        <v>9839.93</v>
      </c>
      <c r="E25" s="12" t="s">
        <v>14</v>
      </c>
      <c r="F25" s="12">
        <v>5786.37</v>
      </c>
      <c r="G25" s="12">
        <v>7096.77</v>
      </c>
      <c r="H25" s="12">
        <v>8503.35</v>
      </c>
      <c r="I25" s="12"/>
      <c r="J25" s="12"/>
      <c r="K25" s="12"/>
      <c r="L25" s="12"/>
      <c r="M25" s="12"/>
    </row>
    <row r="26" spans="1:13" s="6" customFormat="1" ht="20.25" customHeight="1" x14ac:dyDescent="0.25">
      <c r="A26" s="31"/>
      <c r="B26" s="31"/>
      <c r="C26" s="31"/>
      <c r="D26" s="31"/>
      <c r="E26" s="31"/>
      <c r="F26" s="31"/>
      <c r="G26" s="31"/>
      <c r="H26" s="7"/>
      <c r="I26" s="7"/>
      <c r="J26" s="7"/>
      <c r="K26" s="7"/>
      <c r="L26" s="7"/>
      <c r="M26" s="7"/>
    </row>
    <row r="27" spans="1:13" s="8" customFormat="1" ht="27.95" customHeight="1" x14ac:dyDescent="0.25">
      <c r="A27" s="27" t="s">
        <v>3</v>
      </c>
      <c r="B27" s="30">
        <f>SUM(B28:B42)</f>
        <v>191761.16999999998</v>
      </c>
      <c r="C27" s="30">
        <f t="shared" ref="C27:I27" si="4">SUM(C28:C42)</f>
        <v>152845.15000000002</v>
      </c>
      <c r="D27" s="30">
        <f t="shared" si="4"/>
        <v>165384.46</v>
      </c>
      <c r="E27" s="30">
        <f t="shared" si="4"/>
        <v>163808.91</v>
      </c>
      <c r="F27" s="30">
        <f t="shared" si="4"/>
        <v>151297.42000000004</v>
      </c>
      <c r="G27" s="30">
        <f t="shared" si="4"/>
        <v>148036.18000000002</v>
      </c>
      <c r="H27" s="30">
        <f t="shared" si="4"/>
        <v>150789.42000000001</v>
      </c>
      <c r="I27" s="23">
        <f t="shared" si="4"/>
        <v>0</v>
      </c>
      <c r="J27" s="23">
        <f t="shared" ref="J27" si="5">SUM(J28:J42)</f>
        <v>0</v>
      </c>
      <c r="K27" s="23">
        <f>SUM(K28:K42)</f>
        <v>0</v>
      </c>
      <c r="L27" s="23">
        <f>SUM(L28:L42)</f>
        <v>0</v>
      </c>
      <c r="M27" s="23">
        <f>SUM(M28:M42)</f>
        <v>0</v>
      </c>
    </row>
    <row r="28" spans="1:13" s="6" customFormat="1" ht="36.75" customHeight="1" x14ac:dyDescent="0.25">
      <c r="A28" s="19" t="s">
        <v>32</v>
      </c>
      <c r="B28" s="15">
        <v>24984.25</v>
      </c>
      <c r="C28" s="12">
        <v>26487.72</v>
      </c>
      <c r="D28" s="12">
        <v>25008.720000000001</v>
      </c>
      <c r="E28" s="12">
        <v>26002.3</v>
      </c>
      <c r="F28" s="12">
        <v>22699.31</v>
      </c>
      <c r="G28" s="12">
        <v>20768.07</v>
      </c>
      <c r="H28" s="12">
        <v>21150.560000000001</v>
      </c>
      <c r="I28" s="12"/>
      <c r="J28" s="12"/>
      <c r="K28" s="12"/>
      <c r="L28" s="12"/>
      <c r="M28" s="12"/>
    </row>
    <row r="29" spans="1:13" s="6" customFormat="1" ht="35.25" customHeight="1" x14ac:dyDescent="0.25">
      <c r="A29" s="19" t="s">
        <v>20</v>
      </c>
      <c r="B29" s="12">
        <v>5001.7299999999996</v>
      </c>
      <c r="C29" s="12">
        <v>5001.7299999999996</v>
      </c>
      <c r="D29" s="12">
        <v>5001.7299999999996</v>
      </c>
      <c r="E29" s="12">
        <v>5001.7299999999996</v>
      </c>
      <c r="F29" s="12">
        <v>5001.7299999999996</v>
      </c>
      <c r="G29" s="12">
        <v>4571.47</v>
      </c>
      <c r="H29" s="12">
        <v>4195</v>
      </c>
      <c r="I29" s="12"/>
      <c r="J29" s="12"/>
      <c r="K29" s="12"/>
      <c r="L29" s="12"/>
      <c r="M29" s="12"/>
    </row>
    <row r="30" spans="1:13" s="6" customFormat="1" ht="27.95" customHeight="1" x14ac:dyDescent="0.25">
      <c r="A30" s="20" t="s">
        <v>19</v>
      </c>
      <c r="B30" s="12">
        <v>12100.98</v>
      </c>
      <c r="C30" s="12">
        <v>8338.76</v>
      </c>
      <c r="D30" s="12">
        <v>11507.87</v>
      </c>
      <c r="E30" s="12">
        <v>12375.23</v>
      </c>
      <c r="F30" s="12">
        <v>11811.58</v>
      </c>
      <c r="G30" s="12">
        <v>11147.77</v>
      </c>
      <c r="H30" s="12">
        <v>12746.05</v>
      </c>
      <c r="I30" s="12"/>
      <c r="J30" s="12"/>
      <c r="K30" s="12"/>
      <c r="L30" s="12"/>
      <c r="M30" s="12"/>
    </row>
    <row r="31" spans="1:13" s="6" customFormat="1" ht="27.95" customHeight="1" x14ac:dyDescent="0.25">
      <c r="A31" s="19" t="s">
        <v>8</v>
      </c>
      <c r="B31" s="12">
        <v>2420.19</v>
      </c>
      <c r="C31" s="12">
        <v>2420.19</v>
      </c>
      <c r="D31" s="12">
        <v>1909.26</v>
      </c>
      <c r="E31" s="12">
        <v>2339.5</v>
      </c>
      <c r="F31" s="12">
        <v>2420.19</v>
      </c>
      <c r="G31" s="12">
        <v>2420.19</v>
      </c>
      <c r="H31" s="12">
        <v>2447.08</v>
      </c>
      <c r="I31" s="12"/>
      <c r="J31" s="12"/>
      <c r="K31" s="12"/>
      <c r="L31" s="12"/>
      <c r="M31" s="12"/>
    </row>
    <row r="32" spans="1:13" s="6" customFormat="1" ht="27.95" customHeight="1" x14ac:dyDescent="0.25">
      <c r="A32" s="19" t="s">
        <v>9</v>
      </c>
      <c r="B32" s="12" t="s">
        <v>14</v>
      </c>
      <c r="C32" s="12" t="s">
        <v>14</v>
      </c>
      <c r="D32" s="12" t="s">
        <v>14</v>
      </c>
      <c r="E32" s="12" t="s">
        <v>14</v>
      </c>
      <c r="F32" s="12" t="s">
        <v>14</v>
      </c>
      <c r="G32" s="12" t="s">
        <v>14</v>
      </c>
      <c r="H32" s="12" t="s">
        <v>14</v>
      </c>
      <c r="I32" s="12"/>
      <c r="J32" s="12"/>
      <c r="K32" s="12"/>
      <c r="L32" s="12"/>
      <c r="M32" s="12"/>
    </row>
    <row r="33" spans="1:13" s="6" customFormat="1" ht="27.95" customHeight="1" x14ac:dyDescent="0.25">
      <c r="A33" s="19" t="s">
        <v>18</v>
      </c>
      <c r="B33" s="12">
        <v>101705.53</v>
      </c>
      <c r="C33" s="12">
        <v>80664.11</v>
      </c>
      <c r="D33" s="12">
        <v>92473.34</v>
      </c>
      <c r="E33" s="12">
        <v>86116.59</v>
      </c>
      <c r="F33" s="12">
        <v>80065.11</v>
      </c>
      <c r="G33" s="12">
        <v>79911.149999999994</v>
      </c>
      <c r="H33" s="12">
        <v>81033.22</v>
      </c>
      <c r="I33" s="12"/>
      <c r="J33" s="12"/>
      <c r="K33" s="12"/>
      <c r="L33" s="12"/>
      <c r="M33" s="12"/>
    </row>
    <row r="34" spans="1:13" s="6" customFormat="1" ht="27.95" customHeight="1" x14ac:dyDescent="0.25">
      <c r="A34" s="19" t="s">
        <v>17</v>
      </c>
      <c r="B34" s="12">
        <v>31468.03</v>
      </c>
      <c r="C34" s="12">
        <v>16134.82</v>
      </c>
      <c r="D34" s="12">
        <v>16134.82</v>
      </c>
      <c r="E34" s="12">
        <v>19392.54</v>
      </c>
      <c r="F34" s="12">
        <v>16134.82</v>
      </c>
      <c r="G34" s="12">
        <v>16134.82</v>
      </c>
      <c r="H34" s="12">
        <v>16134.82</v>
      </c>
      <c r="I34" s="12"/>
      <c r="J34" s="12"/>
      <c r="K34" s="12"/>
      <c r="L34" s="12"/>
      <c r="M34" s="12"/>
    </row>
    <row r="35" spans="1:13" s="6" customFormat="1" ht="27.95" customHeight="1" x14ac:dyDescent="0.25">
      <c r="A35" s="19" t="s">
        <v>31</v>
      </c>
      <c r="B35" s="12" t="s">
        <v>14</v>
      </c>
      <c r="C35" s="12" t="s">
        <v>14</v>
      </c>
      <c r="D35" s="12" t="s">
        <v>14</v>
      </c>
      <c r="E35" s="12" t="s">
        <v>14</v>
      </c>
      <c r="F35" s="12" t="s">
        <v>14</v>
      </c>
      <c r="G35" s="12" t="s">
        <v>14</v>
      </c>
      <c r="H35" s="12" t="s">
        <v>14</v>
      </c>
      <c r="I35" s="12"/>
      <c r="J35" s="12"/>
      <c r="K35" s="12"/>
      <c r="L35" s="12"/>
      <c r="M35" s="12"/>
    </row>
    <row r="36" spans="1:13" s="6" customFormat="1" ht="27.95" customHeight="1" x14ac:dyDescent="0.25">
      <c r="A36" s="19" t="s">
        <v>12</v>
      </c>
      <c r="B36" s="12">
        <v>2478.48</v>
      </c>
      <c r="C36" s="12">
        <v>2478.48</v>
      </c>
      <c r="D36" s="12">
        <v>2478.48</v>
      </c>
      <c r="E36" s="12">
        <v>2487.48</v>
      </c>
      <c r="F36" s="12">
        <v>2651.44</v>
      </c>
      <c r="G36" s="12">
        <v>2569.46</v>
      </c>
      <c r="H36" s="12">
        <v>2569.46</v>
      </c>
      <c r="I36" s="12"/>
      <c r="J36" s="12"/>
      <c r="K36" s="12"/>
      <c r="L36" s="12"/>
      <c r="M36" s="12"/>
    </row>
    <row r="37" spans="1:13" s="6" customFormat="1" ht="27.95" customHeight="1" x14ac:dyDescent="0.25">
      <c r="A37" s="19" t="s">
        <v>5</v>
      </c>
      <c r="B37" s="12" t="s">
        <v>14</v>
      </c>
      <c r="C37" s="12" t="s">
        <v>14</v>
      </c>
      <c r="D37" s="12" t="s">
        <v>14</v>
      </c>
      <c r="E37" s="12" t="s">
        <v>14</v>
      </c>
      <c r="F37" s="12" t="s">
        <v>14</v>
      </c>
      <c r="G37" s="12" t="s">
        <v>14</v>
      </c>
      <c r="H37" s="12" t="s">
        <v>14</v>
      </c>
      <c r="I37" s="12"/>
      <c r="J37" s="12"/>
      <c r="K37" s="12"/>
      <c r="L37" s="12"/>
      <c r="M37" s="12"/>
    </row>
    <row r="38" spans="1:13" s="6" customFormat="1" ht="27.95" customHeight="1" x14ac:dyDescent="0.25">
      <c r="A38" s="20" t="s">
        <v>10</v>
      </c>
      <c r="B38" s="12" t="s">
        <v>14</v>
      </c>
      <c r="C38" s="12">
        <v>419.7</v>
      </c>
      <c r="D38" s="12">
        <v>839.4</v>
      </c>
      <c r="E38" s="12" t="s">
        <v>14</v>
      </c>
      <c r="F38" s="12">
        <v>419.7</v>
      </c>
      <c r="G38" s="12">
        <v>419.7</v>
      </c>
      <c r="H38" s="12">
        <v>419.7</v>
      </c>
      <c r="I38" s="12"/>
      <c r="J38" s="12"/>
      <c r="K38" s="12"/>
      <c r="L38" s="12"/>
      <c r="M38" s="12"/>
    </row>
    <row r="39" spans="1:13" s="6" customFormat="1" ht="27.95" customHeight="1" x14ac:dyDescent="0.25">
      <c r="A39" s="19" t="s">
        <v>34</v>
      </c>
      <c r="B39" s="12">
        <v>5822.03</v>
      </c>
      <c r="C39" s="12">
        <v>5822.03</v>
      </c>
      <c r="D39" s="12">
        <v>5822</v>
      </c>
      <c r="E39" s="12">
        <v>5874.94</v>
      </c>
      <c r="F39" s="12">
        <v>5874.94</v>
      </c>
      <c r="G39" s="12">
        <v>5874.94</v>
      </c>
      <c r="H39" s="12">
        <v>5874.93</v>
      </c>
      <c r="I39" s="12"/>
      <c r="J39" s="12"/>
      <c r="K39" s="12"/>
      <c r="L39" s="12"/>
      <c r="M39" s="12"/>
    </row>
    <row r="40" spans="1:13" s="6" customFormat="1" ht="27.95" customHeight="1" x14ac:dyDescent="0.25">
      <c r="A40" s="19" t="s">
        <v>35</v>
      </c>
      <c r="B40" s="12">
        <v>228.97</v>
      </c>
      <c r="C40" s="12">
        <v>875.18</v>
      </c>
      <c r="D40" s="12">
        <v>353.62</v>
      </c>
      <c r="E40" s="12">
        <v>363.38</v>
      </c>
      <c r="F40" s="12">
        <v>363.38</v>
      </c>
      <c r="G40" s="12">
        <v>363.39</v>
      </c>
      <c r="H40" s="12">
        <v>363.38</v>
      </c>
      <c r="I40" s="12"/>
      <c r="J40" s="12"/>
      <c r="K40" s="12"/>
      <c r="L40" s="12"/>
      <c r="M40" s="12"/>
    </row>
    <row r="41" spans="1:13" s="6" customFormat="1" ht="27.95" customHeight="1" x14ac:dyDescent="0.25">
      <c r="A41" s="19" t="s">
        <v>15</v>
      </c>
      <c r="B41" s="12">
        <v>1001.96</v>
      </c>
      <c r="C41" s="12">
        <v>1001.96</v>
      </c>
      <c r="D41" s="12">
        <v>1001.96</v>
      </c>
      <c r="E41" s="12">
        <v>1001.96</v>
      </c>
      <c r="F41" s="12">
        <v>1001.96</v>
      </c>
      <c r="G41" s="12">
        <v>1001.96</v>
      </c>
      <c r="H41" s="12">
        <v>1001.96</v>
      </c>
      <c r="I41" s="12"/>
      <c r="J41" s="12"/>
      <c r="K41" s="12"/>
      <c r="L41" s="12"/>
      <c r="M41" s="12"/>
    </row>
    <row r="42" spans="1:13" s="6" customFormat="1" ht="27.95" customHeight="1" x14ac:dyDescent="0.25">
      <c r="A42" s="19" t="s">
        <v>16</v>
      </c>
      <c r="B42" s="12">
        <v>4549.0200000000004</v>
      </c>
      <c r="C42" s="12">
        <v>3200.47</v>
      </c>
      <c r="D42" s="12">
        <v>2853.26</v>
      </c>
      <c r="E42" s="12">
        <v>2853.26</v>
      </c>
      <c r="F42" s="12">
        <v>2853.26</v>
      </c>
      <c r="G42" s="12">
        <v>2853.26</v>
      </c>
      <c r="H42" s="12">
        <v>2853.26</v>
      </c>
      <c r="I42" s="12"/>
      <c r="J42" s="12"/>
      <c r="K42" s="12"/>
      <c r="L42" s="12"/>
      <c r="M42" s="12"/>
    </row>
    <row r="43" spans="1:13" ht="14.25" customHeight="1" x14ac:dyDescent="0.2"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5" spans="1:13" ht="27" customHeight="1" x14ac:dyDescent="0.25">
      <c r="A45" s="10"/>
      <c r="B45" s="11"/>
      <c r="C45" s="13"/>
      <c r="D45" s="13"/>
      <c r="E45" s="13"/>
      <c r="F45" s="13"/>
      <c r="G45" s="13"/>
      <c r="H45" s="13"/>
      <c r="I45" s="13"/>
    </row>
  </sheetData>
  <mergeCells count="2">
    <mergeCell ref="A26:G26"/>
    <mergeCell ref="A2:B2"/>
  </mergeCells>
  <printOptions horizontalCentered="1"/>
  <pageMargins left="0" right="0" top="0.19685039370078741" bottom="0" header="0" footer="0"/>
  <pageSetup paperSize="9" scale="50" orientation="portrait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Despesas Pessoal 2020</vt:lpstr>
      <vt:lpstr>'Despesas Pessoal 2020'!Area_de_impressao</vt:lpstr>
      <vt:lpstr>'Despesas Pessoal 2020'!Titulos_de_impressao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Joakinson</dc:creator>
  <cp:lastModifiedBy>Jucelia</cp:lastModifiedBy>
  <cp:lastPrinted>2020-08-14T19:37:37Z</cp:lastPrinted>
  <dcterms:created xsi:type="dcterms:W3CDTF">2016-08-09T19:25:22Z</dcterms:created>
  <dcterms:modified xsi:type="dcterms:W3CDTF">2020-08-14T19:48:38Z</dcterms:modified>
</cp:coreProperties>
</file>