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elejor.sharepoint.com/sites/Compartilhados/Documentos Compartilhados/TCE Tribunal de Contas do Estado do Paraná/Lei de Acesso a Informação/Relatório Despesas Pessoal 2022/"/>
    </mc:Choice>
  </mc:AlternateContent>
  <xr:revisionPtr revIDLastSave="148" documentId="8_{219E37F6-CAF2-403F-9C0A-F15967A0DF68}" xr6:coauthVersionLast="47" xr6:coauthVersionMax="47" xr10:uidLastSave="{9C158E15-2F48-410F-920F-EE0670644E33}"/>
  <bookViews>
    <workbookView xWindow="-120" yWindow="-120" windowWidth="20730" windowHeight="11160" xr2:uid="{00000000-000D-0000-FFFF-FFFF00000000}"/>
  </bookViews>
  <sheets>
    <sheet name="Despesas Pessoal 2022" sheetId="1" r:id="rId1"/>
  </sheets>
  <definedNames>
    <definedName name="_xlnm.Print_Area" localSheetId="0">'Despesas Pessoal 2022'!$A$1:$E$43</definedName>
    <definedName name="_xlnm.Print_Titles" localSheetId="0">'Despesas Pessoal 2022'!$2:$4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5" i="1" l="1"/>
  <c r="E27" i="1"/>
  <c r="E6" i="1"/>
  <c r="D27" i="1"/>
  <c r="D6" i="1"/>
  <c r="D5" i="1" s="1"/>
  <c r="C5" i="1"/>
  <c r="B5" i="1"/>
  <c r="C27" i="1"/>
  <c r="C6" i="1"/>
  <c r="B27" i="1"/>
  <c r="B6" i="1"/>
</calcChain>
</file>

<file path=xl/sharedStrings.xml><?xml version="1.0" encoding="utf-8"?>
<sst xmlns="http://schemas.openxmlformats.org/spreadsheetml/2006/main" count="76" uniqueCount="38">
  <si>
    <t>FGTS</t>
  </si>
  <si>
    <t>VALE TRANSPORTE</t>
  </si>
  <si>
    <t>FUNCIONÁRIOS / ESTAGIÁRIOS</t>
  </si>
  <si>
    <t>CONSELHEIROS / GESTORES</t>
  </si>
  <si>
    <t>TOTAL DESPESAS C/ PESSOAL</t>
  </si>
  <si>
    <t>ABONO SALARIAL - ACT</t>
  </si>
  <si>
    <t>HORAS EXTRAS</t>
  </si>
  <si>
    <t xml:space="preserve">INSS S/ HONOR CONSELHO FISCAL </t>
  </si>
  <si>
    <t>13º SALARIO S/ PRO-LABORE</t>
  </si>
  <si>
    <t>SEGURO DE VIDA EM GRUPO - DIRETORIA</t>
  </si>
  <si>
    <t>SEGURO DE VIDA EM GRUPO - FUNCIONÁRIOS</t>
  </si>
  <si>
    <t>VALE REFEICAO/ALIMENTACAO - DIRETORIA</t>
  </si>
  <si>
    <t>INSS S/ FOLHA (PATRONAL+TERC)</t>
  </si>
  <si>
    <t>-</t>
  </si>
  <si>
    <t>ASSISTÊNCIA MÉDICA - DIRETORIA</t>
  </si>
  <si>
    <t>ASSISTÊNCIA MÉDICA - CONSELHEIROS</t>
  </si>
  <si>
    <t>INSS HONORÁRIOS DIRETORIA (PATRONAL)</t>
  </si>
  <si>
    <t>HONORÁRIOS DIRETORIA</t>
  </si>
  <si>
    <t>HONORÁRIOS CONSELHO FISCAL</t>
  </si>
  <si>
    <t>INSS S/ HONORÁRIOS CONS. DE ADMIN. (PATRONAL)</t>
  </si>
  <si>
    <t>MULTAS CONTRATOS DE EXPERIÊNCIA</t>
  </si>
  <si>
    <t>INDENIZAÇOES / MULTAS TRABALHISTAS</t>
  </si>
  <si>
    <t>ESTAGIÁRIOS</t>
  </si>
  <si>
    <t xml:space="preserve">AVISO PRÉVIO </t>
  </si>
  <si>
    <t>AUXILIO EDUCAÇÃO/FORM.PROFISSIONAL</t>
  </si>
  <si>
    <t>VALE REFEIÇAO/ALIMENTAÇÃO - FUNCIONÁRIOS</t>
  </si>
  <si>
    <t>ASSISTENCIA MÉDICA - FUNCIONÁRIOS</t>
  </si>
  <si>
    <t>13º SALÁRIO</t>
  </si>
  <si>
    <t>FÉRIAS</t>
  </si>
  <si>
    <t>SALÁRIOS</t>
  </si>
  <si>
    <t>LICENÇA ANUAL REMUNERADA - DIRETORIA</t>
  </si>
  <si>
    <t>HONORÁRIOS CONSELHO DE ADMINISTRAÇÃO</t>
  </si>
  <si>
    <t>PREVIDÊNCIA PRIVADA - FUNCIONÁRIOS</t>
  </si>
  <si>
    <t>PREVIDÊNCIA PRIVADA - DIRETORIA</t>
  </si>
  <si>
    <t>PREVIDÊNCIA PRIVADA - CONSELHEIROS</t>
  </si>
  <si>
    <t>GRATIFICAÇÕES/ PREMIOS</t>
  </si>
  <si>
    <t>RELATÓRIO DESPESAS COM PESSOAL 2022</t>
  </si>
  <si>
    <t>AUXÍLIO CRECHE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</si>
</sst>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mm/yyyy"/>
    <numFmt numFmtId="165" formatCode="_([$€-2]* #,##0.00_);_([$€-2]* \(#,##0.00\);_([$€-2]* &quot;-&quot;??_)"/>
    <numFmt numFmtId="166" formatCode="_-* #,##0_-;\-* #,##0_-;_-* &quot;-&quot;??_-;_-@_-"/>
  </numFmts>
  <fonts count="10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8"/>
      <name val="Courier New"/>
      <family val="3"/>
    </font>
    <font>
      <b/>
      <sz val="16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b/>
      <sz val="14"/>
      <name val="Arial"/>
      <family val="2"/>
    </font>
    <font>
      <b/>
      <sz val="17"/>
      <name val="Arial"/>
      <family val="2"/>
    </font>
    <font>
      <b/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165" fontId="3" fillId="0" borderId="0" applyNumberFormat="0" applyFill="0" applyBorder="0" applyAlignment="0" applyProtection="0"/>
  </cellStyleXfs>
  <cellXfs count="27">
    <xf numFmtId="0" fontId="0" fillId="0" borderId="0" xfId="0"/>
    <xf numFmtId="0" fontId="0" fillId="0" borderId="0" xfId="0" applyFill="1"/>
    <xf numFmtId="0" fontId="1" fillId="0" borderId="0" xfId="0" applyFont="1" applyFill="1"/>
    <xf numFmtId="166" fontId="0" fillId="0" borderId="0" xfId="0" applyNumberFormat="1"/>
    <xf numFmtId="0" fontId="5" fillId="0" borderId="0" xfId="0" applyFont="1" applyAlignment="1">
      <alignment horizontal="center" vertical="top" wrapText="1"/>
    </xf>
    <xf numFmtId="0" fontId="0" fillId="0" borderId="0" xfId="0" applyFill="1" applyAlignment="1">
      <alignment horizontal="left" wrapText="1"/>
    </xf>
    <xf numFmtId="0" fontId="1" fillId="0" borderId="0" xfId="0" applyFont="1" applyFill="1" applyAlignment="1">
      <alignment horizontal="left" wrapText="1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/>
    </xf>
    <xf numFmtId="0" fontId="0" fillId="0" borderId="0" xfId="0" applyAlignment="1"/>
    <xf numFmtId="43" fontId="6" fillId="0" borderId="1" xfId="1" applyFont="1" applyBorder="1" applyAlignment="1">
      <alignment horizontal="center" wrapText="1"/>
    </xf>
    <xf numFmtId="43" fontId="6" fillId="0" borderId="1" xfId="1" applyFont="1" applyBorder="1" applyAlignment="1">
      <alignment horizontal="center"/>
    </xf>
    <xf numFmtId="43" fontId="6" fillId="0" borderId="1" xfId="1" applyFont="1" applyBorder="1" applyAlignment="1">
      <alignment wrapText="1"/>
    </xf>
    <xf numFmtId="0" fontId="6" fillId="0" borderId="1" xfId="0" applyFont="1" applyBorder="1" applyAlignment="1">
      <alignment horizontal="left" wrapText="1"/>
    </xf>
    <xf numFmtId="0" fontId="6" fillId="4" borderId="1" xfId="0" applyFont="1" applyFill="1" applyBorder="1" applyAlignment="1">
      <alignment horizontal="left" wrapText="1"/>
    </xf>
    <xf numFmtId="164" fontId="5" fillId="0" borderId="1" xfId="0" applyNumberFormat="1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wrapText="1"/>
    </xf>
    <xf numFmtId="0" fontId="7" fillId="3" borderId="1" xfId="0" applyFont="1" applyFill="1" applyBorder="1" applyAlignment="1">
      <alignment horizontal="left" wrapText="1"/>
    </xf>
    <xf numFmtId="43" fontId="9" fillId="3" borderId="1" xfId="1" applyFont="1" applyFill="1" applyBorder="1" applyAlignment="1">
      <alignment wrapText="1"/>
    </xf>
    <xf numFmtId="43" fontId="9" fillId="2" borderId="1" xfId="1" applyFont="1" applyFill="1" applyBorder="1" applyAlignment="1">
      <alignment horizontal="left" wrapText="1" indent="2"/>
    </xf>
    <xf numFmtId="43" fontId="9" fillId="3" borderId="1" xfId="1" applyFont="1" applyFill="1" applyBorder="1" applyAlignment="1">
      <alignment horizontal="left" wrapText="1" indent="2"/>
    </xf>
    <xf numFmtId="43" fontId="6" fillId="0" borderId="1" xfId="1" applyFont="1" applyBorder="1" applyAlignment="1">
      <alignment horizontal="left" indent="2"/>
    </xf>
    <xf numFmtId="43" fontId="6" fillId="0" borderId="1" xfId="1" applyFont="1" applyBorder="1" applyAlignment="1">
      <alignment horizontal="left" wrapText="1" indent="2"/>
    </xf>
    <xf numFmtId="43" fontId="6" fillId="0" borderId="1" xfId="1" applyFont="1" applyBorder="1" applyAlignment="1">
      <alignment horizontal="left" indent="6"/>
    </xf>
    <xf numFmtId="2" fontId="0" fillId="0" borderId="0" xfId="0" applyNumberFormat="1" applyAlignment="1"/>
    <xf numFmtId="0" fontId="6" fillId="0" borderId="1" xfId="0" applyFont="1" applyBorder="1" applyAlignment="1">
      <alignment horizontal="center" wrapText="1"/>
    </xf>
    <xf numFmtId="0" fontId="8" fillId="0" borderId="0" xfId="0" applyFont="1" applyBorder="1" applyAlignment="1">
      <alignment horizontal="center" vertical="center"/>
    </xf>
  </cellXfs>
  <cellStyles count="3">
    <cellStyle name="Normal" xfId="0" builtinId="0"/>
    <cellStyle name="Normal 3" xfId="2" xr:uid="{00000000-0005-0000-0000-000001000000}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54218</xdr:colOff>
      <xdr:row>0</xdr:row>
      <xdr:rowOff>66675</xdr:rowOff>
    </xdr:from>
    <xdr:to>
      <xdr:col>0</xdr:col>
      <xdr:colOff>1181100</xdr:colOff>
      <xdr:row>3</xdr:row>
      <xdr:rowOff>76200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218" y="66675"/>
          <a:ext cx="1126882" cy="857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5"/>
  <sheetViews>
    <sheetView showGridLines="0" tabSelected="1" view="pageBreakPreview" zoomScaleNormal="100" zoomScaleSheetLayoutView="100" workbookViewId="0">
      <selection activeCell="E6" sqref="E6"/>
    </sheetView>
  </sheetViews>
  <sheetFormatPr defaultRowHeight="12.75" x14ac:dyDescent="0.2"/>
  <cols>
    <col min="1" max="1" width="69" customWidth="1"/>
    <col min="2" max="2" width="21.140625" customWidth="1"/>
    <col min="3" max="5" width="19.42578125" customWidth="1"/>
    <col min="6" max="16384" width="9.140625" style="1"/>
  </cols>
  <sheetData>
    <row r="1" spans="1:5" ht="15" customHeight="1" x14ac:dyDescent="0.2"/>
    <row r="2" spans="1:5" ht="36.75" customHeight="1" x14ac:dyDescent="0.2">
      <c r="A2" s="26" t="s">
        <v>36</v>
      </c>
      <c r="B2" s="26"/>
      <c r="C2" s="26"/>
      <c r="D2" s="1"/>
      <c r="E2" s="1"/>
    </row>
    <row r="3" spans="1:5" ht="15" customHeight="1" x14ac:dyDescent="0.2">
      <c r="A3" s="7"/>
      <c r="B3" s="7"/>
      <c r="C3" s="7"/>
      <c r="D3" s="7"/>
      <c r="E3" s="7"/>
    </row>
    <row r="4" spans="1:5" ht="24" customHeight="1" x14ac:dyDescent="0.2">
      <c r="A4" s="4"/>
      <c r="B4" s="15">
        <v>44562</v>
      </c>
      <c r="C4" s="15">
        <v>44593</v>
      </c>
      <c r="D4" s="15">
        <v>44621</v>
      </c>
      <c r="E4" s="15">
        <v>44652</v>
      </c>
    </row>
    <row r="5" spans="1:5" s="2" customFormat="1" ht="27.95" customHeight="1" x14ac:dyDescent="0.25">
      <c r="A5" s="16" t="s">
        <v>4</v>
      </c>
      <c r="B5" s="19">
        <f>B6+B27</f>
        <v>498267.21000000008</v>
      </c>
      <c r="C5" s="19">
        <f>C6+C27</f>
        <v>363337.19999999995</v>
      </c>
      <c r="D5" s="19">
        <f>D6+D27</f>
        <v>357915.41</v>
      </c>
      <c r="E5" s="19">
        <f>E6+E27</f>
        <v>496295.9</v>
      </c>
    </row>
    <row r="6" spans="1:5" s="2" customFormat="1" ht="27.95" customHeight="1" x14ac:dyDescent="0.25">
      <c r="A6" s="17" t="s">
        <v>2</v>
      </c>
      <c r="B6" s="20">
        <f>SUM(B7:B25)</f>
        <v>291787.46000000008</v>
      </c>
      <c r="C6" s="20">
        <f>SUM(C7:C25)</f>
        <v>195286.50999999995</v>
      </c>
      <c r="D6" s="20">
        <f>SUM(D7:D25)</f>
        <v>189864.91999999998</v>
      </c>
      <c r="E6" s="20">
        <f>SUM(E7:E25)</f>
        <v>327971.13</v>
      </c>
    </row>
    <row r="7" spans="1:5" s="5" customFormat="1" ht="27.95" customHeight="1" x14ac:dyDescent="0.25">
      <c r="A7" s="13" t="s">
        <v>29</v>
      </c>
      <c r="B7" s="21">
        <v>105239.22</v>
      </c>
      <c r="C7" s="21">
        <v>105562.09</v>
      </c>
      <c r="D7" s="21">
        <v>105692.55</v>
      </c>
      <c r="E7" s="21">
        <v>114494.95</v>
      </c>
    </row>
    <row r="8" spans="1:5" s="5" customFormat="1" ht="27.95" customHeight="1" x14ac:dyDescent="0.25">
      <c r="A8" s="13" t="s">
        <v>28</v>
      </c>
      <c r="B8" s="11" t="s">
        <v>13</v>
      </c>
      <c r="C8" s="11" t="s">
        <v>13</v>
      </c>
      <c r="D8" s="11" t="s">
        <v>13</v>
      </c>
      <c r="E8" s="11" t="s">
        <v>13</v>
      </c>
    </row>
    <row r="9" spans="1:5" s="5" customFormat="1" ht="27.95" customHeight="1" x14ac:dyDescent="0.25">
      <c r="A9" s="13" t="s">
        <v>27</v>
      </c>
      <c r="B9" s="21">
        <v>95353.42</v>
      </c>
      <c r="C9" s="11" t="s">
        <v>13</v>
      </c>
      <c r="D9" s="11" t="s">
        <v>13</v>
      </c>
      <c r="E9" s="11" t="s">
        <v>13</v>
      </c>
    </row>
    <row r="10" spans="1:5" s="5" customFormat="1" ht="27.95" customHeight="1" x14ac:dyDescent="0.25">
      <c r="A10" s="13" t="s">
        <v>12</v>
      </c>
      <c r="B10" s="21">
        <v>30277.95</v>
      </c>
      <c r="C10" s="21">
        <v>30276.74</v>
      </c>
      <c r="D10" s="21">
        <v>30278.11</v>
      </c>
      <c r="E10" s="21">
        <v>30278.11</v>
      </c>
    </row>
    <row r="11" spans="1:5" s="5" customFormat="1" ht="27.95" customHeight="1" x14ac:dyDescent="0.25">
      <c r="A11" s="13" t="s">
        <v>0</v>
      </c>
      <c r="B11" s="21">
        <v>13596.89</v>
      </c>
      <c r="C11" s="21">
        <v>13308.99</v>
      </c>
      <c r="D11" s="21">
        <v>8872.66</v>
      </c>
      <c r="E11" s="21">
        <v>8872.66</v>
      </c>
    </row>
    <row r="12" spans="1:5" s="5" customFormat="1" ht="27.95" customHeight="1" x14ac:dyDescent="0.25">
      <c r="A12" s="13" t="s">
        <v>26</v>
      </c>
      <c r="B12" s="21">
        <v>9895.7000000000007</v>
      </c>
      <c r="C12" s="21">
        <v>9221.31</v>
      </c>
      <c r="D12" s="21">
        <v>8933</v>
      </c>
      <c r="E12" s="21">
        <v>8963.85</v>
      </c>
    </row>
    <row r="13" spans="1:5" s="5" customFormat="1" ht="36.75" customHeight="1" x14ac:dyDescent="0.25">
      <c r="A13" s="14" t="s">
        <v>10</v>
      </c>
      <c r="B13" s="21">
        <v>909.16</v>
      </c>
      <c r="C13" s="21">
        <v>984.01</v>
      </c>
      <c r="D13" s="21">
        <v>984.01</v>
      </c>
      <c r="E13" s="21">
        <v>984.01</v>
      </c>
    </row>
    <row r="14" spans="1:5" s="5" customFormat="1" ht="37.5" customHeight="1" x14ac:dyDescent="0.25">
      <c r="A14" s="13" t="s">
        <v>25</v>
      </c>
      <c r="B14" s="21">
        <v>11610.81</v>
      </c>
      <c r="C14" s="21">
        <v>11468.33</v>
      </c>
      <c r="D14" s="21">
        <v>11468.33</v>
      </c>
      <c r="E14" s="21">
        <v>12732.98</v>
      </c>
    </row>
    <row r="15" spans="1:5" s="5" customFormat="1" ht="31.5" customHeight="1" x14ac:dyDescent="0.25">
      <c r="A15" s="13" t="s">
        <v>1</v>
      </c>
      <c r="B15" s="21">
        <v>360</v>
      </c>
      <c r="C15" s="21">
        <v>396</v>
      </c>
      <c r="D15" s="21">
        <v>627</v>
      </c>
      <c r="E15" s="21">
        <v>726</v>
      </c>
    </row>
    <row r="16" spans="1:5" s="5" customFormat="1" ht="27.95" customHeight="1" x14ac:dyDescent="0.25">
      <c r="A16" s="13" t="s">
        <v>24</v>
      </c>
      <c r="B16" s="21">
        <v>341.16</v>
      </c>
      <c r="C16" s="21">
        <v>378.68</v>
      </c>
      <c r="D16" s="21">
        <v>378.68</v>
      </c>
      <c r="E16" s="21">
        <v>378.68</v>
      </c>
    </row>
    <row r="17" spans="1:5" s="5" customFormat="1" ht="27.95" customHeight="1" x14ac:dyDescent="0.25">
      <c r="A17" s="13" t="s">
        <v>35</v>
      </c>
      <c r="B17" s="21">
        <v>4758.33</v>
      </c>
      <c r="C17" s="21">
        <v>4758.33</v>
      </c>
      <c r="D17" s="21">
        <v>4758.33</v>
      </c>
      <c r="E17" s="21">
        <v>5316.47</v>
      </c>
    </row>
    <row r="18" spans="1:5" s="5" customFormat="1" ht="27.95" customHeight="1" x14ac:dyDescent="0.25">
      <c r="A18" s="13" t="s">
        <v>23</v>
      </c>
      <c r="B18" s="23" t="s">
        <v>13</v>
      </c>
      <c r="C18" s="23" t="s">
        <v>13</v>
      </c>
      <c r="D18" s="23" t="s">
        <v>13</v>
      </c>
      <c r="E18" s="23" t="s">
        <v>13</v>
      </c>
    </row>
    <row r="19" spans="1:5" s="5" customFormat="1" ht="27.95" customHeight="1" x14ac:dyDescent="0.25">
      <c r="A19" s="13" t="s">
        <v>6</v>
      </c>
      <c r="B19" s="23" t="s">
        <v>13</v>
      </c>
      <c r="C19" s="23" t="s">
        <v>13</v>
      </c>
      <c r="D19" s="23" t="s">
        <v>13</v>
      </c>
      <c r="E19" s="23" t="s">
        <v>13</v>
      </c>
    </row>
    <row r="20" spans="1:5" s="5" customFormat="1" ht="27.95" customHeight="1" x14ac:dyDescent="0.25">
      <c r="A20" s="13" t="s">
        <v>21</v>
      </c>
      <c r="B20" s="23" t="s">
        <v>13</v>
      </c>
      <c r="C20" s="23" t="s">
        <v>13</v>
      </c>
      <c r="D20" s="23" t="s">
        <v>13</v>
      </c>
      <c r="E20" s="23" t="s">
        <v>13</v>
      </c>
    </row>
    <row r="21" spans="1:5" s="5" customFormat="1" ht="27.95" customHeight="1" x14ac:dyDescent="0.25">
      <c r="A21" s="13" t="s">
        <v>20</v>
      </c>
      <c r="B21" s="23" t="s">
        <v>13</v>
      </c>
      <c r="C21" s="23" t="s">
        <v>13</v>
      </c>
      <c r="D21" s="23" t="s">
        <v>13</v>
      </c>
      <c r="E21" s="23" t="s">
        <v>13</v>
      </c>
    </row>
    <row r="22" spans="1:5" s="5" customFormat="1" ht="27.95" customHeight="1" x14ac:dyDescent="0.25">
      <c r="A22" s="13" t="s">
        <v>5</v>
      </c>
      <c r="B22" s="23" t="s">
        <v>13</v>
      </c>
      <c r="C22" s="23" t="s">
        <v>13</v>
      </c>
      <c r="D22" s="23" t="s">
        <v>13</v>
      </c>
      <c r="E22" s="22">
        <v>125675.84</v>
      </c>
    </row>
    <row r="23" spans="1:5" s="5" customFormat="1" ht="27.95" customHeight="1" x14ac:dyDescent="0.25">
      <c r="A23" s="13" t="s">
        <v>37</v>
      </c>
      <c r="B23" s="22">
        <v>520.39</v>
      </c>
      <c r="C23" s="22">
        <v>520.39</v>
      </c>
      <c r="D23" s="22">
        <v>520.39</v>
      </c>
      <c r="E23" s="22">
        <v>581.42999999999995</v>
      </c>
    </row>
    <row r="24" spans="1:5" s="5" customFormat="1" ht="27.95" customHeight="1" x14ac:dyDescent="0.25">
      <c r="A24" s="13" t="s">
        <v>32</v>
      </c>
      <c r="B24" s="22">
        <v>11198.37</v>
      </c>
      <c r="C24" s="22">
        <v>11198.37</v>
      </c>
      <c r="D24" s="22">
        <v>11198.37</v>
      </c>
      <c r="E24" s="22">
        <v>12812.66</v>
      </c>
    </row>
    <row r="25" spans="1:5" s="5" customFormat="1" ht="27.95" customHeight="1" x14ac:dyDescent="0.25">
      <c r="A25" s="13" t="s">
        <v>22</v>
      </c>
      <c r="B25" s="22">
        <v>7726.06</v>
      </c>
      <c r="C25" s="22">
        <v>7213.27</v>
      </c>
      <c r="D25" s="22">
        <v>6153.49</v>
      </c>
      <c r="E25" s="22">
        <v>6153.49</v>
      </c>
    </row>
    <row r="26" spans="1:5" s="5" customFormat="1" ht="20.25" customHeight="1" x14ac:dyDescent="0.25">
      <c r="A26" s="25"/>
      <c r="B26" s="25"/>
    </row>
    <row r="27" spans="1:5" s="6" customFormat="1" ht="27.95" customHeight="1" x14ac:dyDescent="0.25">
      <c r="A27" s="17" t="s">
        <v>3</v>
      </c>
      <c r="B27" s="18">
        <f>SUM(B28:B42)</f>
        <v>206479.75</v>
      </c>
      <c r="C27" s="18">
        <f>SUM(C28:C42)</f>
        <v>168050.69</v>
      </c>
      <c r="D27" s="18">
        <f>SUM(D28:D42)</f>
        <v>168050.49</v>
      </c>
      <c r="E27" s="18">
        <f>SUM(E28:E42)</f>
        <v>168324.77</v>
      </c>
    </row>
    <row r="28" spans="1:5" s="5" customFormat="1" ht="36.75" customHeight="1" x14ac:dyDescent="0.25">
      <c r="A28" s="13" t="s">
        <v>31</v>
      </c>
      <c r="B28" s="12">
        <v>30625.16</v>
      </c>
      <c r="C28" s="12">
        <v>30625.16</v>
      </c>
      <c r="D28" s="12">
        <v>30625.16</v>
      </c>
      <c r="E28" s="12">
        <v>30625.16</v>
      </c>
    </row>
    <row r="29" spans="1:5" s="5" customFormat="1" ht="35.25" customHeight="1" x14ac:dyDescent="0.25">
      <c r="A29" s="13" t="s">
        <v>19</v>
      </c>
      <c r="B29" s="12">
        <v>6125.04</v>
      </c>
      <c r="C29" s="12">
        <v>6125.04</v>
      </c>
      <c r="D29" s="12">
        <v>6125.04</v>
      </c>
      <c r="E29" s="12">
        <v>6125.04</v>
      </c>
    </row>
    <row r="30" spans="1:5" s="5" customFormat="1" ht="27.95" customHeight="1" x14ac:dyDescent="0.25">
      <c r="A30" s="14" t="s">
        <v>18</v>
      </c>
      <c r="B30" s="10">
        <v>12760.47</v>
      </c>
      <c r="C30" s="10">
        <v>12760.47</v>
      </c>
      <c r="D30" s="10">
        <v>12760.47</v>
      </c>
      <c r="E30" s="10">
        <v>12760.47</v>
      </c>
    </row>
    <row r="31" spans="1:5" s="5" customFormat="1" ht="27.95" customHeight="1" x14ac:dyDescent="0.25">
      <c r="A31" s="13" t="s">
        <v>7</v>
      </c>
      <c r="B31" s="10">
        <v>2552.1</v>
      </c>
      <c r="C31" s="10">
        <v>2552.1</v>
      </c>
      <c r="D31" s="10">
        <v>2552.1</v>
      </c>
      <c r="E31" s="10">
        <v>2552.1</v>
      </c>
    </row>
    <row r="32" spans="1:5" s="5" customFormat="1" ht="27.95" customHeight="1" x14ac:dyDescent="0.25">
      <c r="A32" s="13" t="s">
        <v>8</v>
      </c>
      <c r="B32" s="10" t="s">
        <v>13</v>
      </c>
      <c r="C32" s="10" t="s">
        <v>13</v>
      </c>
      <c r="D32" s="10" t="s">
        <v>13</v>
      </c>
      <c r="E32" s="10" t="s">
        <v>13</v>
      </c>
    </row>
    <row r="33" spans="1:5" s="5" customFormat="1" ht="27.95" customHeight="1" x14ac:dyDescent="0.25">
      <c r="A33" s="13" t="s">
        <v>17</v>
      </c>
      <c r="B33" s="10">
        <v>106507.88</v>
      </c>
      <c r="C33" s="10">
        <v>85061.05</v>
      </c>
      <c r="D33" s="10">
        <v>85060.85</v>
      </c>
      <c r="E33" s="10">
        <v>85060.85</v>
      </c>
    </row>
    <row r="34" spans="1:5" s="5" customFormat="1" ht="27.95" customHeight="1" x14ac:dyDescent="0.25">
      <c r="A34" s="13" t="s">
        <v>16</v>
      </c>
      <c r="B34" s="10">
        <v>34028.339999999997</v>
      </c>
      <c r="C34" s="10">
        <v>17014.169999999998</v>
      </c>
      <c r="D34" s="10">
        <v>17014.169999999998</v>
      </c>
      <c r="E34" s="10">
        <v>17014.169999999998</v>
      </c>
    </row>
    <row r="35" spans="1:5" s="5" customFormat="1" ht="27.95" customHeight="1" x14ac:dyDescent="0.25">
      <c r="A35" s="13" t="s">
        <v>30</v>
      </c>
      <c r="B35" s="10" t="s">
        <v>13</v>
      </c>
      <c r="C35" s="10" t="s">
        <v>13</v>
      </c>
      <c r="D35" s="10" t="s">
        <v>13</v>
      </c>
      <c r="E35" s="10" t="s">
        <v>13</v>
      </c>
    </row>
    <row r="36" spans="1:5" s="5" customFormat="1" ht="27.95" customHeight="1" x14ac:dyDescent="0.25">
      <c r="A36" s="13" t="s">
        <v>11</v>
      </c>
      <c r="B36" s="10">
        <v>2759.78</v>
      </c>
      <c r="C36" s="10">
        <v>2759.78</v>
      </c>
      <c r="D36" s="10">
        <v>2759.78</v>
      </c>
      <c r="E36" s="10">
        <v>3070.12</v>
      </c>
    </row>
    <row r="37" spans="1:5" s="5" customFormat="1" ht="27.95" customHeight="1" x14ac:dyDescent="0.25">
      <c r="A37" s="13" t="s">
        <v>5</v>
      </c>
      <c r="B37" s="10" t="s">
        <v>13</v>
      </c>
      <c r="C37" s="10" t="s">
        <v>13</v>
      </c>
      <c r="D37" s="10" t="s">
        <v>13</v>
      </c>
      <c r="E37" s="10" t="s">
        <v>13</v>
      </c>
    </row>
    <row r="38" spans="1:5" s="5" customFormat="1" ht="27.95" customHeight="1" x14ac:dyDescent="0.25">
      <c r="A38" s="14" t="s">
        <v>9</v>
      </c>
      <c r="B38" s="10">
        <v>388.06</v>
      </c>
      <c r="C38" s="10">
        <v>420</v>
      </c>
      <c r="D38" s="10">
        <v>420</v>
      </c>
      <c r="E38" s="10">
        <v>420</v>
      </c>
    </row>
    <row r="39" spans="1:5" s="5" customFormat="1" ht="27.95" customHeight="1" x14ac:dyDescent="0.25">
      <c r="A39" s="13" t="s">
        <v>33</v>
      </c>
      <c r="B39" s="10">
        <v>6126.43</v>
      </c>
      <c r="C39" s="10">
        <v>6126.43</v>
      </c>
      <c r="D39" s="10">
        <v>6126.43</v>
      </c>
      <c r="E39" s="10">
        <v>6096</v>
      </c>
    </row>
    <row r="40" spans="1:5" s="5" customFormat="1" ht="27.95" customHeight="1" x14ac:dyDescent="0.25">
      <c r="A40" s="13" t="s">
        <v>34</v>
      </c>
      <c r="B40" s="10">
        <v>332.51</v>
      </c>
      <c r="C40" s="10">
        <v>332.51</v>
      </c>
      <c r="D40" s="10">
        <v>332.51</v>
      </c>
      <c r="E40" s="10">
        <v>326.88</v>
      </c>
    </row>
    <row r="41" spans="1:5" s="5" customFormat="1" ht="27.95" customHeight="1" x14ac:dyDescent="0.25">
      <c r="A41" s="13" t="s">
        <v>14</v>
      </c>
      <c r="B41" s="10">
        <v>1166.76</v>
      </c>
      <c r="C41" s="10">
        <v>1166.76</v>
      </c>
      <c r="D41" s="10">
        <v>1166.76</v>
      </c>
      <c r="E41" s="10">
        <v>1166.76</v>
      </c>
    </row>
    <row r="42" spans="1:5" s="5" customFormat="1" ht="27.95" customHeight="1" x14ac:dyDescent="0.25">
      <c r="A42" s="13" t="s">
        <v>15</v>
      </c>
      <c r="B42" s="10">
        <v>3107.22</v>
      </c>
      <c r="C42" s="10">
        <v>3107.22</v>
      </c>
      <c r="D42" s="10">
        <v>3107.22</v>
      </c>
      <c r="E42" s="10">
        <v>3107.22</v>
      </c>
    </row>
    <row r="43" spans="1:5" ht="14.25" customHeight="1" x14ac:dyDescent="0.2">
      <c r="B43" s="3"/>
      <c r="C43" s="3"/>
      <c r="D43" s="3"/>
      <c r="E43" s="3"/>
    </row>
    <row r="45" spans="1:5" ht="27" customHeight="1" x14ac:dyDescent="0.25">
      <c r="A45" s="8"/>
      <c r="B45" s="24"/>
      <c r="C45" s="9"/>
      <c r="D45" s="9"/>
      <c r="E45" s="9"/>
    </row>
  </sheetData>
  <mergeCells count="2">
    <mergeCell ref="A26:B26"/>
    <mergeCell ref="A2:C2"/>
  </mergeCells>
  <printOptions horizontalCentered="1"/>
  <pageMargins left="0.19685039370078741" right="0.19685039370078741" top="0.59055118110236227" bottom="0.19685039370078741" header="0" footer="0"/>
  <pageSetup paperSize="9" scale="65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26E2463297AE64A85E5B5344D8D4ACC" ma:contentTypeVersion="11" ma:contentTypeDescription="Crie um novo documento." ma:contentTypeScope="" ma:versionID="f1fb53cc6fb6a7ed39c423ecfc774b8c">
  <xsd:schema xmlns:xsd="http://www.w3.org/2001/XMLSchema" xmlns:xs="http://www.w3.org/2001/XMLSchema" xmlns:p="http://schemas.microsoft.com/office/2006/metadata/properties" xmlns:ns2="6f80612b-0154-4d70-ab2d-3040ac581d61" targetNamespace="http://schemas.microsoft.com/office/2006/metadata/properties" ma:root="true" ma:fieldsID="75aa17c60c4dec618732de7bb74b0c10" ns2:_="">
    <xsd:import namespace="6f80612b-0154-4d70-ab2d-3040ac581d6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LengthInSecond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80612b-0154-4d70-ab2d-3040ac581d6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E11A4C5-5F42-4465-A02C-F97BB27B8EB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f80612b-0154-4d70-ab2d-3040ac581d6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F7155FD-1A95-4D25-8993-4A9DF9CDA9F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33C3A07-1098-43B4-8A32-42BAEEE76079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Despesas Pessoal 2022</vt:lpstr>
      <vt:lpstr>'Despesas Pessoal 2022'!Area_de_impressao</vt:lpstr>
      <vt:lpstr>'Despesas Pessoal 2022'!Titulos_de_impressao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 Joakinson</dc:creator>
  <cp:lastModifiedBy>Jucélia</cp:lastModifiedBy>
  <cp:lastPrinted>2022-04-20T18:45:30Z</cp:lastPrinted>
  <dcterms:created xsi:type="dcterms:W3CDTF">2016-08-09T19:25:22Z</dcterms:created>
  <dcterms:modified xsi:type="dcterms:W3CDTF">2022-05-30T11:22:18Z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0x010100B26E2463297AE64A85E5B5344D8D4ACC</vt:lpwstr>
  </property>
  <property fmtid="{D5CDD505-2E9C-101B-9397-08002B2CF9AE}" pid="3" name="Order">
    <vt:r8>9225000</vt:r8>
  </property>
</Properties>
</file>