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0\"/>
    </mc:Choice>
  </mc:AlternateContent>
  <xr:revisionPtr revIDLastSave="0" documentId="13_ncr:1_{972F5023-3FCA-4D48-93E2-6ACE271C6A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27" i="1"/>
  <c r="M27" i="1" l="1"/>
  <c r="M6" i="1"/>
  <c r="M5" i="1" l="1"/>
  <c r="L27" i="1"/>
  <c r="L6" i="1"/>
  <c r="K27" i="1"/>
  <c r="L5" i="1" l="1"/>
  <c r="K6" i="1"/>
  <c r="K5" i="1" l="1"/>
  <c r="J27" i="1"/>
  <c r="J6" i="1"/>
  <c r="J5" i="1" l="1"/>
  <c r="I27" i="1"/>
  <c r="I6" i="1"/>
  <c r="I5" i="1" l="1"/>
  <c r="H6" i="1"/>
  <c r="H27" i="1"/>
  <c r="H5" i="1" l="1"/>
  <c r="G27" i="1"/>
  <c r="G6" i="1"/>
  <c r="F6" i="1"/>
  <c r="G5" i="1" l="1"/>
  <c r="F27" i="1"/>
  <c r="F5" i="1" s="1"/>
  <c r="E6" i="1"/>
  <c r="E27" i="1" l="1"/>
  <c r="E5" i="1" s="1"/>
  <c r="D27" i="1" l="1"/>
  <c r="D6" i="1"/>
  <c r="D5" i="1" l="1"/>
  <c r="C6" i="1"/>
  <c r="C27" i="1"/>
  <c r="C5" i="1" l="1"/>
  <c r="B6" i="1"/>
</calcChain>
</file>

<file path=xl/sharedStrings.xml><?xml version="1.0" encoding="utf-8"?>
<sst xmlns="http://schemas.openxmlformats.org/spreadsheetml/2006/main" count="63" uniqueCount="38">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</sst>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43" fontId="7" fillId="2" borderId="1" xfId="1" applyFont="1" applyFill="1" applyBorder="1" applyAlignment="1">
      <alignment horizontal="center" wrapText="1"/>
    </xf>
    <xf numFmtId="43" fontId="7" fillId="3" borderId="1" xfId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7" fillId="3" borderId="1" xfId="1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54219</xdr:colOff>
      <xdr:row>0</xdr:row>
      <xdr:rowOff>123825</xdr:rowOff>
    </xdr:from>
    <xdr:to>
      <xdr:col>0</xdr:col>
      <xdr:colOff>1047751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" y="123825"/>
          <a:ext cx="993532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view="pageBreakPreview" topLeftCell="A28" zoomScaleNormal="100" zoomScaleSheetLayoutView="100" workbookViewId="0">
      <selection activeCell="A40" sqref="A40"/>
    </sheetView>
  </sheetViews>
  <sheetFormatPr defaultRowHeight="12.75" outlineLevelCol="1" x14ac:dyDescent="0.2"/>
  <cols>
    <col min="1" max="1" width="66.5703125" customWidth="1"/>
    <col min="2" max="2" width="22.28515625" customWidth="1"/>
    <col min="3" max="3" width="15.42578125" customWidth="1"/>
    <col min="4" max="9" width="15.42578125" hidden="1" customWidth="1" outlineLevel="1"/>
    <col min="10" max="13" width="15.42578125" style="1" hidden="1" customWidth="1" outlineLevel="1"/>
    <col min="14" max="14" width="3.5703125" style="1" customWidth="1" collapsed="1"/>
    <col min="15" max="16384" width="9.140625" style="1"/>
  </cols>
  <sheetData>
    <row r="1" spans="1:14" ht="15" customHeight="1" x14ac:dyDescent="0.2"/>
    <row r="2" spans="1:14" ht="36.75" customHeight="1" x14ac:dyDescent="0.2">
      <c r="A2" s="33" t="s">
        <v>37</v>
      </c>
      <c r="B2" s="33"/>
      <c r="C2" s="17"/>
      <c r="D2" s="17"/>
      <c r="E2" s="17"/>
      <c r="F2" s="17"/>
      <c r="G2" s="17"/>
      <c r="H2" s="17"/>
      <c r="I2" s="1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8">
        <v>43831</v>
      </c>
      <c r="C4" s="21">
        <v>43862</v>
      </c>
      <c r="D4" s="21">
        <v>43891</v>
      </c>
      <c r="E4" s="21">
        <v>43922</v>
      </c>
      <c r="F4" s="21">
        <v>43952</v>
      </c>
      <c r="G4" s="21">
        <v>43983</v>
      </c>
      <c r="H4" s="21">
        <v>44043</v>
      </c>
      <c r="I4" s="21">
        <v>44074</v>
      </c>
      <c r="J4" s="21">
        <v>44104</v>
      </c>
      <c r="K4" s="21">
        <v>44135</v>
      </c>
      <c r="L4" s="21">
        <v>44165</v>
      </c>
      <c r="M4" s="21">
        <v>44196</v>
      </c>
    </row>
    <row r="5" spans="1:14" s="2" customFormat="1" ht="27.95" customHeight="1" x14ac:dyDescent="0.25">
      <c r="A5" s="29" t="s">
        <v>4</v>
      </c>
      <c r="B5" s="26">
        <f>B6+B27</f>
        <v>394571.42</v>
      </c>
      <c r="C5" s="18">
        <f t="shared" ref="C5:G5" si="0">C6+C27</f>
        <v>314078.58999999997</v>
      </c>
      <c r="D5" s="18">
        <f t="shared" si="0"/>
        <v>0</v>
      </c>
      <c r="E5" s="18">
        <f t="shared" si="0"/>
        <v>0</v>
      </c>
      <c r="F5" s="18">
        <f t="shared" si="0"/>
        <v>0</v>
      </c>
      <c r="G5" s="18">
        <f t="shared" si="0"/>
        <v>0</v>
      </c>
      <c r="H5" s="18">
        <f t="shared" ref="H5:M5" si="1">H6+H27</f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</row>
    <row r="6" spans="1:14" s="2" customFormat="1" ht="27.95" customHeight="1" x14ac:dyDescent="0.25">
      <c r="A6" s="30" t="s">
        <v>2</v>
      </c>
      <c r="B6" s="27">
        <f t="shared" ref="B6:G6" si="2">SUM(B7:B25)</f>
        <v>202810.25</v>
      </c>
      <c r="C6" s="16">
        <f t="shared" si="2"/>
        <v>161233.43999999994</v>
      </c>
      <c r="D6" s="16">
        <f t="shared" si="2"/>
        <v>0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6">
        <f t="shared" ref="H6:M6" si="3">SUM(H7:H25)</f>
        <v>0</v>
      </c>
      <c r="I6" s="16">
        <f t="shared" si="3"/>
        <v>0</v>
      </c>
      <c r="J6" s="16">
        <f t="shared" si="3"/>
        <v>0</v>
      </c>
      <c r="K6" s="16">
        <f t="shared" si="3"/>
        <v>0</v>
      </c>
      <c r="L6" s="16">
        <f t="shared" si="3"/>
        <v>0</v>
      </c>
      <c r="M6" s="16">
        <f t="shared" si="3"/>
        <v>0</v>
      </c>
    </row>
    <row r="7" spans="1:14" s="6" customFormat="1" ht="27.95" customHeight="1" x14ac:dyDescent="0.25">
      <c r="A7" s="19" t="s">
        <v>30</v>
      </c>
      <c r="B7" s="24">
        <v>80019.88</v>
      </c>
      <c r="C7" s="12">
        <v>89268.09</v>
      </c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s="6" customFormat="1" ht="27.95" customHeight="1" x14ac:dyDescent="0.25">
      <c r="A8" s="19" t="s">
        <v>29</v>
      </c>
      <c r="B8" s="14" t="s">
        <v>14</v>
      </c>
      <c r="C8" s="14" t="s">
        <v>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2"/>
    </row>
    <row r="9" spans="1:14" s="6" customFormat="1" ht="27.95" customHeight="1" x14ac:dyDescent="0.25">
      <c r="A9" s="19" t="s">
        <v>28</v>
      </c>
      <c r="B9" s="14">
        <v>62472.41</v>
      </c>
      <c r="C9" s="14" t="s">
        <v>14</v>
      </c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4" s="6" customFormat="1" ht="27.95" customHeight="1" x14ac:dyDescent="0.25">
      <c r="A10" s="19" t="s">
        <v>13</v>
      </c>
      <c r="B10" s="14">
        <v>28579.29</v>
      </c>
      <c r="C10" s="12">
        <v>21755.72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4" s="6" customFormat="1" ht="27.95" customHeight="1" x14ac:dyDescent="0.25">
      <c r="A11" s="19" t="s">
        <v>0</v>
      </c>
      <c r="B11" s="25" t="s">
        <v>14</v>
      </c>
      <c r="C11" s="12">
        <v>10995.9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4" s="6" customFormat="1" ht="27.95" customHeight="1" x14ac:dyDescent="0.25">
      <c r="A12" s="19" t="s">
        <v>27</v>
      </c>
      <c r="B12" s="14">
        <v>8526.4500000000007</v>
      </c>
      <c r="C12" s="12">
        <v>8362.75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4" s="6" customFormat="1" ht="36.75" customHeight="1" x14ac:dyDescent="0.25">
      <c r="A13" s="20" t="s">
        <v>11</v>
      </c>
      <c r="B13" s="25" t="s">
        <v>14</v>
      </c>
      <c r="C13" s="12">
        <v>857.5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4" s="6" customFormat="1" ht="37.5" customHeight="1" x14ac:dyDescent="0.25">
      <c r="A14" s="19" t="s">
        <v>26</v>
      </c>
      <c r="B14" s="14">
        <v>9858.2999999999993</v>
      </c>
      <c r="C14" s="12">
        <v>9858.2999999999993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4" s="6" customFormat="1" ht="31.5" customHeight="1" x14ac:dyDescent="0.25">
      <c r="A15" s="19" t="s">
        <v>1</v>
      </c>
      <c r="B15" s="14">
        <v>324</v>
      </c>
      <c r="C15" s="12">
        <v>396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4" s="6" customFormat="1" ht="27.95" customHeight="1" x14ac:dyDescent="0.25">
      <c r="A16" s="19" t="s">
        <v>25</v>
      </c>
      <c r="B16" s="25" t="s">
        <v>14</v>
      </c>
      <c r="C16" s="12">
        <v>124.8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s="6" customFormat="1" ht="27.95" customHeight="1" x14ac:dyDescent="0.25">
      <c r="A17" s="19" t="s">
        <v>36</v>
      </c>
      <c r="B17" s="14">
        <v>3876.61</v>
      </c>
      <c r="C17" s="12">
        <v>4306.96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s="6" customFormat="1" ht="27.95" customHeight="1" x14ac:dyDescent="0.25">
      <c r="A18" s="19" t="s">
        <v>24</v>
      </c>
      <c r="B18" s="25" t="s">
        <v>14</v>
      </c>
      <c r="C18" s="25" t="s">
        <v>14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s="6" customFormat="1" ht="27.95" customHeight="1" x14ac:dyDescent="0.25">
      <c r="A19" s="19" t="s">
        <v>6</v>
      </c>
      <c r="B19" s="25" t="s">
        <v>14</v>
      </c>
      <c r="C19" s="25" t="s">
        <v>14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s="6" customFormat="1" ht="27.95" customHeight="1" x14ac:dyDescent="0.25">
      <c r="A20" s="19" t="s">
        <v>22</v>
      </c>
      <c r="B20" s="25" t="s">
        <v>14</v>
      </c>
      <c r="C20" s="25" t="s">
        <v>14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s="6" customFormat="1" ht="27.95" customHeight="1" x14ac:dyDescent="0.25">
      <c r="A21" s="19" t="s">
        <v>21</v>
      </c>
      <c r="B21" s="25" t="s">
        <v>14</v>
      </c>
      <c r="C21" s="25" t="s">
        <v>14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s="6" customFormat="1" ht="27.95" customHeight="1" x14ac:dyDescent="0.25">
      <c r="A22" s="19" t="s">
        <v>5</v>
      </c>
      <c r="B22" s="25" t="s">
        <v>14</v>
      </c>
      <c r="C22" s="25" t="s">
        <v>14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s="6" customFormat="1" ht="27.95" customHeight="1" x14ac:dyDescent="0.25">
      <c r="A23" s="19" t="s">
        <v>7</v>
      </c>
      <c r="B23" s="25" t="s">
        <v>14</v>
      </c>
      <c r="C23" s="12">
        <v>471.02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s="6" customFormat="1" ht="27.95" customHeight="1" x14ac:dyDescent="0.25">
      <c r="A24" s="19" t="s">
        <v>33</v>
      </c>
      <c r="B24" s="12">
        <v>9153.31</v>
      </c>
      <c r="C24" s="12">
        <v>9576.06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s="6" customFormat="1" ht="27.95" customHeight="1" x14ac:dyDescent="0.25">
      <c r="A25" s="19" t="s">
        <v>23</v>
      </c>
      <c r="B25" s="25" t="s">
        <v>14</v>
      </c>
      <c r="C25" s="12">
        <v>5260.34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s="6" customFormat="1" ht="20.25" customHeight="1" x14ac:dyDescent="0.25">
      <c r="A26" s="32"/>
      <c r="B26" s="32"/>
      <c r="C26" s="32"/>
      <c r="D26" s="32"/>
      <c r="E26" s="32"/>
      <c r="F26" s="32"/>
      <c r="G26" s="32"/>
      <c r="H26" s="7"/>
      <c r="I26" s="7"/>
      <c r="J26" s="7"/>
      <c r="K26" s="7"/>
      <c r="L26" s="7"/>
      <c r="M26" s="7"/>
    </row>
    <row r="27" spans="1:13" s="8" customFormat="1" ht="27.95" customHeight="1" x14ac:dyDescent="0.25">
      <c r="A27" s="30" t="s">
        <v>3</v>
      </c>
      <c r="B27" s="31">
        <f>SUM(B28:B42)</f>
        <v>191761.16999999998</v>
      </c>
      <c r="C27" s="23">
        <f t="shared" ref="C27:I27" si="4">SUM(C28:C42)</f>
        <v>152845.15000000002</v>
      </c>
      <c r="D27" s="23">
        <f t="shared" si="4"/>
        <v>0</v>
      </c>
      <c r="E27" s="23">
        <f t="shared" si="4"/>
        <v>0</v>
      </c>
      <c r="F27" s="23">
        <f t="shared" si="4"/>
        <v>0</v>
      </c>
      <c r="G27" s="23">
        <f t="shared" si="4"/>
        <v>0</v>
      </c>
      <c r="H27" s="23">
        <f t="shared" si="4"/>
        <v>0</v>
      </c>
      <c r="I27" s="23">
        <f t="shared" si="4"/>
        <v>0</v>
      </c>
      <c r="J27" s="23">
        <f t="shared" ref="J27" si="5">SUM(J28:J42)</f>
        <v>0</v>
      </c>
      <c r="K27" s="23">
        <f>SUM(K28:K42)</f>
        <v>0</v>
      </c>
      <c r="L27" s="23">
        <f>SUM(L28:L42)</f>
        <v>0</v>
      </c>
      <c r="M27" s="23">
        <f>SUM(M28:M42)</f>
        <v>0</v>
      </c>
    </row>
    <row r="28" spans="1:13" s="6" customFormat="1" ht="36.75" customHeight="1" x14ac:dyDescent="0.25">
      <c r="A28" s="19" t="s">
        <v>32</v>
      </c>
      <c r="B28" s="15">
        <v>24984.25</v>
      </c>
      <c r="C28" s="12">
        <v>26487.72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s="6" customFormat="1" ht="35.25" customHeight="1" x14ac:dyDescent="0.25">
      <c r="A29" s="19" t="s">
        <v>20</v>
      </c>
      <c r="B29" s="12">
        <v>5001.7299999999996</v>
      </c>
      <c r="C29" s="12">
        <v>5001.7299999999996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s="6" customFormat="1" ht="27.95" customHeight="1" x14ac:dyDescent="0.25">
      <c r="A30" s="20" t="s">
        <v>19</v>
      </c>
      <c r="B30" s="12">
        <v>12100.98</v>
      </c>
      <c r="C30" s="12">
        <v>8338.76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s="6" customFormat="1" ht="27.95" customHeight="1" x14ac:dyDescent="0.25">
      <c r="A31" s="19" t="s">
        <v>8</v>
      </c>
      <c r="B31" s="12">
        <v>2420.19</v>
      </c>
      <c r="C31" s="12">
        <v>2420.19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s="6" customFormat="1" ht="27.95" customHeight="1" x14ac:dyDescent="0.25">
      <c r="A32" s="19" t="s">
        <v>9</v>
      </c>
      <c r="B32" s="12" t="s">
        <v>14</v>
      </c>
      <c r="C32" s="12" t="s">
        <v>14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s="6" customFormat="1" ht="27.95" customHeight="1" x14ac:dyDescent="0.25">
      <c r="A33" s="19" t="s">
        <v>18</v>
      </c>
      <c r="B33" s="12">
        <v>101705.53</v>
      </c>
      <c r="C33" s="12">
        <v>80664.11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s="6" customFormat="1" ht="27.95" customHeight="1" x14ac:dyDescent="0.25">
      <c r="A34" s="19" t="s">
        <v>17</v>
      </c>
      <c r="B34" s="12">
        <v>31468.03</v>
      </c>
      <c r="C34" s="12">
        <v>16134.82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s="6" customFormat="1" ht="27.95" customHeight="1" x14ac:dyDescent="0.25">
      <c r="A35" s="19" t="s">
        <v>31</v>
      </c>
      <c r="B35" s="12" t="s">
        <v>14</v>
      </c>
      <c r="C35" s="12" t="s">
        <v>14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s="6" customFormat="1" ht="27.95" customHeight="1" x14ac:dyDescent="0.25">
      <c r="A36" s="19" t="s">
        <v>12</v>
      </c>
      <c r="B36" s="12">
        <v>2478.48</v>
      </c>
      <c r="C36" s="12">
        <v>2478.48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s="6" customFormat="1" ht="27.95" customHeight="1" x14ac:dyDescent="0.25">
      <c r="A37" s="19" t="s">
        <v>5</v>
      </c>
      <c r="B37" s="12" t="s">
        <v>14</v>
      </c>
      <c r="C37" s="12" t="s">
        <v>14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s="6" customFormat="1" ht="27.95" customHeight="1" x14ac:dyDescent="0.25">
      <c r="A38" s="20" t="s">
        <v>10</v>
      </c>
      <c r="B38" s="12" t="s">
        <v>14</v>
      </c>
      <c r="C38" s="12">
        <v>419.7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s="6" customFormat="1" ht="27.95" customHeight="1" x14ac:dyDescent="0.25">
      <c r="A39" s="19" t="s">
        <v>34</v>
      </c>
      <c r="B39" s="12">
        <v>5822.03</v>
      </c>
      <c r="C39" s="12">
        <v>5822.03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s="6" customFormat="1" ht="27.95" customHeight="1" x14ac:dyDescent="0.25">
      <c r="A40" s="19" t="s">
        <v>35</v>
      </c>
      <c r="B40" s="12">
        <v>228.97</v>
      </c>
      <c r="C40" s="12">
        <v>875.18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s="6" customFormat="1" ht="27.95" customHeight="1" x14ac:dyDescent="0.25">
      <c r="A41" s="19" t="s">
        <v>15</v>
      </c>
      <c r="B41" s="12">
        <v>1001.96</v>
      </c>
      <c r="C41" s="12">
        <v>1001.96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s="6" customFormat="1" ht="27.95" customHeight="1" x14ac:dyDescent="0.25">
      <c r="A42" s="19" t="s">
        <v>16</v>
      </c>
      <c r="B42" s="12">
        <v>4549.0200000000004</v>
      </c>
      <c r="C42" s="12">
        <v>3200.47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B2"/>
  </mergeCells>
  <printOptions horizontalCentered="1"/>
  <pageMargins left="0" right="0" top="0.55118110236220474" bottom="0.39370078740157483" header="0" footer="0"/>
  <pageSetup paperSize="9" scale="6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2020-02-18T17:04:35Z</cp:lastPrinted>
  <dcterms:created xsi:type="dcterms:W3CDTF">2016-08-09T19:25:22Z</dcterms:created>
  <dcterms:modified xsi:type="dcterms:W3CDTF">2020-04-06T01:19:35Z</dcterms:modified>
</cp:coreProperties>
</file>