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financeiro\AQUISIÇÃO DE BENS\"/>
    </mc:Choice>
  </mc:AlternateContent>
  <xr:revisionPtr revIDLastSave="0" documentId="13_ncr:1_{3B4C700F-0D4A-4885-B196-CF6681D4065E}" xr6:coauthVersionLast="46" xr6:coauthVersionMax="46" xr10:uidLastSave="{00000000-0000-0000-0000-000000000000}"/>
  <bookViews>
    <workbookView xWindow="5490" yWindow="3105" windowWidth="14340" windowHeight="12840" xr2:uid="{00000000-000D-0000-FFFF-FFFF00000000}"/>
  </bookViews>
  <sheets>
    <sheet name="Bens Móveis-Imóveis-Intangívei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7" i="2" l="1"/>
  <c r="F32" i="2" l="1"/>
  <c r="F36" i="2"/>
  <c r="E138" i="2" l="1"/>
  <c r="E26" i="2"/>
  <c r="F81" i="2" l="1"/>
  <c r="F77" i="2"/>
  <c r="F73" i="2"/>
  <c r="F41" i="2"/>
  <c r="E10" i="2"/>
  <c r="E101" i="2"/>
  <c r="E99" i="2" l="1"/>
  <c r="E97" i="2"/>
  <c r="E95" i="2"/>
  <c r="E93" i="2"/>
  <c r="E91" i="2"/>
  <c r="E89" i="2"/>
  <c r="E87" i="2"/>
  <c r="E85" i="2"/>
  <c r="E83" i="2"/>
  <c r="E82" i="2"/>
  <c r="E79" i="2"/>
  <c r="E78" i="2"/>
  <c r="E75" i="2"/>
  <c r="E74" i="2"/>
  <c r="E71" i="2"/>
  <c r="E69" i="2"/>
  <c r="E67" i="2"/>
  <c r="E65" i="2"/>
  <c r="E63" i="2"/>
  <c r="E61" i="2"/>
  <c r="E59" i="2"/>
  <c r="E57" i="2"/>
  <c r="E55" i="2"/>
  <c r="E53" i="2"/>
  <c r="E51" i="2"/>
  <c r="E49" i="2"/>
  <c r="E47" i="2"/>
  <c r="E45" i="2"/>
  <c r="E43" i="2"/>
  <c r="E42" i="2"/>
  <c r="E39" i="2"/>
  <c r="E38" i="2"/>
  <c r="E37" i="2"/>
  <c r="E34" i="2"/>
  <c r="E33" i="2"/>
  <c r="E132" i="2"/>
  <c r="E30" i="2"/>
  <c r="E28" i="2"/>
  <c r="E130" i="2"/>
  <c r="E24" i="2"/>
  <c r="E22" i="2"/>
  <c r="E20" i="2"/>
  <c r="E18" i="2"/>
  <c r="E16" i="2"/>
  <c r="E14" i="2"/>
  <c r="E12" i="2"/>
</calcChain>
</file>

<file path=xl/sharedStrings.xml><?xml version="1.0" encoding="utf-8"?>
<sst xmlns="http://schemas.openxmlformats.org/spreadsheetml/2006/main" count="89" uniqueCount="75">
  <si>
    <t>Período:01/01/2020 até 31/10/2020</t>
  </si>
  <si>
    <t>945 - SISTEMA FORMADO POR 2 BANCOS DE BATERIAS</t>
  </si>
  <si>
    <t xml:space="preserve">2201 - SOFTWARE WATCHGUARD BASIC SECURITY SUITE  RENEWAL/UPGRADE </t>
  </si>
  <si>
    <t>2202 - ASSESSORIA SOFTWARE/INFORMATIC</t>
  </si>
  <si>
    <t xml:space="preserve">1903 - AGILENT PONTA DE CORRENTE AC/DC 1146A SÉRIE US48311882  </t>
  </si>
  <si>
    <t xml:space="preserve">2188 - IMPRESSORA E EQUIPAMENTOS COMPLEMENTARES </t>
  </si>
  <si>
    <t>BASE 3/4 220MM</t>
  </si>
  <si>
    <t>2200 - ESMERILHADEIRA PNEUMATICA 16000 RPM-1E18EIKIL</t>
  </si>
  <si>
    <t>2203 - CAMERA  IP DOME 2MP - LENTE FIXA 2.800</t>
  </si>
  <si>
    <t>2204 - LAVADORA ALTA PRESSÃO</t>
  </si>
  <si>
    <t>2207 - TANQUE HORIZONTAL 500L</t>
  </si>
  <si>
    <t>2209 - MODULO ELETRÔNICO PFN 001/2 INVERSOR ADELCO</t>
  </si>
  <si>
    <t xml:space="preserve">2211 - MULTIMEDIDOR IDM-144 </t>
  </si>
  <si>
    <t>2212 - KIT PROGRAMAÇÃO ANALÓGICO</t>
  </si>
  <si>
    <t xml:space="preserve">2213 - INDICADOR DE TEMPERATURA DIGITAL </t>
  </si>
  <si>
    <t>2216 - TANQUE HORIZONTAL 500L</t>
  </si>
  <si>
    <t>2219 - CENTRAL MONITORAMENTO BOMBA</t>
  </si>
  <si>
    <t>2225 - CHAVE SECCIONADORA TRIPOLAR</t>
  </si>
  <si>
    <t>2230 - CHAVE FIM DE CURSO SC-196</t>
  </si>
  <si>
    <t>2186 - IMPRESSORA HP MULTIFUNCIONAL A3 7740 COLORIDA</t>
  </si>
  <si>
    <t>2191 - NOTEBOOK LENOVO THINKPAD T490 INTEL CORE I7 8665U 16GB SSD M2PCIE 256GB 14 FULL HD IPS WINDOWS PRO PRETO</t>
  </si>
  <si>
    <t>2193 - MESA DE ESCRITÓRIO  - ESTAÇÃO DE TRABALHO ANGULAR M25 COM GAVETEIRO FIXO 2 GAVETAS</t>
  </si>
  <si>
    <t>VALOR TOTAL</t>
  </si>
  <si>
    <t>AQUISIÇÃO</t>
  </si>
  <si>
    <t>QUANTIDADE</t>
  </si>
  <si>
    <t>VALOR UNITÁRIO</t>
  </si>
  <si>
    <t>AQUISIÇÃO DE BENS MÓVEIS</t>
  </si>
  <si>
    <t>BEM - IDENTIFICAÇÃO</t>
  </si>
  <si>
    <t>2143 - CUSTO ADICIONAL REF. TERRAS - MATRÍCULA 2610</t>
  </si>
  <si>
    <t>2149 - CUSTO ADICIONAL REF. ÁREA DE TERRAS - MATRÍCULA 25706</t>
  </si>
  <si>
    <t>IDENTIFICAÇÃO DO BEM</t>
  </si>
  <si>
    <t>DATA AQUISIÇÃO</t>
  </si>
  <si>
    <t xml:space="preserve">2194 -  NOTEBOOK LE NOVO THINKPAD T490 PARA SEDE ADMINISTRATIVA </t>
  </si>
  <si>
    <t xml:space="preserve">2192 - TELEFONE MÓVEL IPHONE 11 PRO MAX 256GB PTAB </t>
  </si>
  <si>
    <t>2182 - TELEFONE MÓVEL - IPHONE  11 PRO 256 GB CINZA ESPACIAL</t>
  </si>
  <si>
    <t>2199 - NOTEBOOK LE NOVO THINKPAD T490</t>
  </si>
  <si>
    <t xml:space="preserve">                             ELEJOR-CENTRAIS ELETRICAS RIO JORDÃO SA</t>
  </si>
  <si>
    <t>AQUISIÇÃO DE BENS INTANGÍVEIS</t>
  </si>
  <si>
    <t>2197 - MONITOR 19,5" LED LG</t>
  </si>
  <si>
    <t>2220 - TP-LINK SWITCH SMART POE GIGABIT 8P 10/100/1000 MBPS</t>
  </si>
  <si>
    <t>2221 -TP-LINK SWITCH SMART POE GIGABIT 8P 10/100/1000 MBPS</t>
  </si>
  <si>
    <t>2222 - GUINCHO ELETRICO 1000 KG 220V</t>
  </si>
  <si>
    <t>2226 - ASPIRADOR DE PO 38 LITROS 1500W 220V</t>
  </si>
  <si>
    <t>2227 - FLUKE - MALETA RIGIDA C700.</t>
  </si>
  <si>
    <t>2228 - ARMARIO ALTO COM PORTAS DE ABRIR COM 47 GAVETAS PRETAS</t>
  </si>
  <si>
    <t>2229 - CENTRAL DE MONITORAMENTO BOMBA CEM 24VCC</t>
  </si>
  <si>
    <t>CENTRAL DE MONITORAMENTO BOMBA CEM 24VCC</t>
  </si>
  <si>
    <t>2223 - CENTRAL DE MONITORAMENTO BOMBA CEM 24VCC</t>
  </si>
  <si>
    <t>2218 - CENTRAL DE MONITORAMENTO BOMBA CEM 24VCC</t>
  </si>
  <si>
    <t>2217 - CENTRAL DE MONITORAMENTO BOMBA CEM 24VCC</t>
  </si>
  <si>
    <t>2214 - SELO LABIRINTO D= 280-R</t>
  </si>
  <si>
    <t>ACOPLAMENTO FLEXIVEL ROTEX</t>
  </si>
  <si>
    <t>BOMBA HIDRAULICA ENGRENAGEM</t>
  </si>
  <si>
    <t>TP-LINK SWITCH SMART POE GIGABIT 8P 10/100/1000 MBPS</t>
  </si>
  <si>
    <t>2189 - TP-LINK SWITCH SMART POE GIGABIT 8P 10/100/1000 MBPS</t>
  </si>
  <si>
    <t>IMPRESSORA EZE 320</t>
  </si>
  <si>
    <t>RESINA RIBBON RBZ 160</t>
  </si>
  <si>
    <t xml:space="preserve">ETIQUETA FORMULÁRIO EFZ 4X16 960 100 </t>
  </si>
  <si>
    <t>2190 - TRANSDUTOR DE TENSÃO MAGNETOSTRITIVO  HASTE C URSO 225 MM</t>
  </si>
  <si>
    <t>2195 - CONVERSOR DE SINAIS MINI M CR-SL-UI-2I-NC HOENIX</t>
  </si>
  <si>
    <t xml:space="preserve">2215 - PARA-RAIOS POLIM D 429X43 MM 24 KV </t>
  </si>
  <si>
    <t>2206 - CONVERSOR DE SINAIS ANALÓGICO 4 VIAS CONFIGURÁVEL</t>
  </si>
  <si>
    <t>814 - MESA EXTRAÇÃO DE DISJUNTOR. Nº DE SÉRIE 032774/03.01. CONTENDO 34 DISJUNTORES AUXILIARES. DIMENSÕES: 160 X 220 X 60cm</t>
  </si>
  <si>
    <t>973 - PAINEL DE DISTRIBUIÇÃO DE CORRENTE CONTÍNUA.
CONTENDO 32 DISJUNTORES DE 20A E DISJUNTORES DE 150A. Nº DE SÉRIE 032775E. DIMENSÕES: 220 X 160 X 60CM.</t>
  </si>
  <si>
    <t>2106 - TRANSMISSOR DE PRESSÃO - MEDIÇÃO DE NIVEL</t>
  </si>
  <si>
    <t>2223 - CENTRAL MONITORAMENTO BOMBA</t>
  </si>
  <si>
    <t>CONTROLADOR LÓGICO</t>
  </si>
  <si>
    <t>PLACA FONTE PEP329</t>
  </si>
  <si>
    <t>TRANSFORMADOR DE POTENCIA</t>
  </si>
  <si>
    <t>2233 - MODULO INTERFACE 4 ENTRADAS ANALÓGICAS MODELO R2080IF4</t>
  </si>
  <si>
    <t>2231 - MONITOR 18,5' LED E970SWNL VGA AOC</t>
  </si>
  <si>
    <t>2232 -MESA 2,50 C/ 2 BANCOS 2,50 MTS.</t>
  </si>
  <si>
    <t>2234 - GAVETEIRO 4 GAVETAS COM CHAVE GAVEA OFFICE</t>
  </si>
  <si>
    <t>2235 - GAVETEIRO 4 GAVETAS COM CHAVE GAVEA OFFICE</t>
  </si>
  <si>
    <t>2236 - AR CONDICIONADO SPLIT 1800 HW INV Q/F SPRINGER MIDEA WI-FI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</si>
</sst>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6]dd\/mm\/yyyy"/>
    <numFmt numFmtId="165" formatCode="#,##0.00_ ;\-#,##0.00\ "/>
  </numFmts>
  <fonts count="9" x14ac:knownFonts="1">
    <font>
      <sz val="10"/>
      <color rgb="FF000000"/>
      <name val="Arial"/>
    </font>
    <font>
      <sz val="8"/>
      <name val="Arial"/>
    </font>
    <font>
      <b/>
      <sz val="8"/>
      <name val="Arial"/>
    </font>
    <font>
      <b/>
      <sz val="12"/>
      <name val="Arial"/>
      <family val="2"/>
    </font>
    <font>
      <b/>
      <sz val="11.5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vertical="center"/>
    </xf>
    <xf numFmtId="39" fontId="1" fillId="0" borderId="0" xfId="0" applyNumberFormat="1" applyFont="1" applyAlignment="1">
      <alignment horizontal="right" vertical="center"/>
    </xf>
    <xf numFmtId="39" fontId="1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top"/>
    </xf>
    <xf numFmtId="49" fontId="2" fillId="3" borderId="0" xfId="0" applyNumberFormat="1" applyFont="1" applyFill="1" applyAlignment="1">
      <alignment horizontal="center" vertical="center"/>
    </xf>
    <xf numFmtId="49" fontId="5" fillId="3" borderId="0" xfId="0" applyNumberFormat="1" applyFont="1" applyFill="1" applyAlignment="1">
      <alignment horizontal="left" vertical="top"/>
    </xf>
    <xf numFmtId="49" fontId="5" fillId="0" borderId="0" xfId="0" applyNumberFormat="1" applyFont="1" applyAlignment="1">
      <alignment horizontal="left"/>
    </xf>
    <xf numFmtId="49" fontId="5" fillId="4" borderId="0" xfId="0" applyNumberFormat="1" applyFont="1" applyFill="1" applyAlignment="1">
      <alignment horizontal="left" vertical="top"/>
    </xf>
    <xf numFmtId="49" fontId="2" fillId="4" borderId="0" xfId="0" applyNumberFormat="1" applyFont="1" applyFill="1" applyAlignment="1">
      <alignment horizontal="center" vertical="center"/>
    </xf>
    <xf numFmtId="0" fontId="1" fillId="5" borderId="0" xfId="0" applyFont="1" applyFill="1" applyAlignment="1">
      <alignment horizontal="left" vertical="center"/>
    </xf>
    <xf numFmtId="49" fontId="1" fillId="6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top" wrapText="1"/>
    </xf>
    <xf numFmtId="49" fontId="5" fillId="3" borderId="0" xfId="0" applyNumberFormat="1" applyFont="1" applyFill="1" applyAlignment="1">
      <alignment horizontal="center" vertical="center"/>
    </xf>
    <xf numFmtId="49" fontId="8" fillId="6" borderId="0" xfId="0" applyNumberFormat="1" applyFont="1" applyFill="1" applyAlignment="1">
      <alignment horizontal="left" vertical="center"/>
    </xf>
    <xf numFmtId="49" fontId="4" fillId="2" borderId="0" xfId="0" applyNumberFormat="1" applyFont="1" applyFill="1" applyAlignment="1">
      <alignment horizontal="center" vertical="top"/>
    </xf>
    <xf numFmtId="164" fontId="1" fillId="0" borderId="0" xfId="0" applyNumberFormat="1" applyFont="1" applyAlignment="1">
      <alignment horizontal="center" vertical="center"/>
    </xf>
    <xf numFmtId="39" fontId="1" fillId="0" borderId="0" xfId="0" applyNumberFormat="1" applyFont="1" applyAlignment="1">
      <alignment horizontal="center" vertical="center"/>
    </xf>
    <xf numFmtId="39" fontId="1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165" fontId="7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4" fontId="1" fillId="6" borderId="0" xfId="0" applyNumberFormat="1" applyFont="1" applyFill="1" applyAlignment="1">
      <alignment horizontal="center" vertical="center"/>
    </xf>
    <xf numFmtId="39" fontId="1" fillId="6" borderId="0" xfId="0" applyNumberFormat="1" applyFont="1" applyFill="1" applyAlignment="1">
      <alignment horizontal="center" vertical="center"/>
    </xf>
    <xf numFmtId="39" fontId="1" fillId="6" borderId="0" xfId="0" applyNumberFormat="1" applyFont="1" applyFill="1" applyAlignment="1">
      <alignment horizontal="center" vertical="top"/>
    </xf>
    <xf numFmtId="0" fontId="2" fillId="0" borderId="0" xfId="0" applyFont="1" applyAlignment="1">
      <alignment horizontal="center" vertical="top"/>
    </xf>
    <xf numFmtId="165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463549</xdr:colOff>
      <xdr:row>0</xdr:row>
      <xdr:rowOff>76200</xdr:rowOff>
    </xdr:from>
    <xdr:to>
      <xdr:col>1</xdr:col>
      <xdr:colOff>917574</xdr:colOff>
      <xdr:row>2</xdr:row>
      <xdr:rowOff>142874</xdr:rowOff>
    </xdr:to>
    <xdr:pic>
      <xdr:nvPicPr>
        <xdr:cNvPr id="2" name="image1_0">
          <a:extLst>
            <a:ext uri="{FF2B5EF4-FFF2-40B4-BE49-F238E27FC236}">
              <a16:creationId xmlns:a16="http://schemas.microsoft.com/office/drawing/2014/main" id="{3D04B24C-C5F5-4804-85BE-F693E158AC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63549" y="76200"/>
          <a:ext cx="1063625" cy="428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D83C3-3A9E-451C-9F3A-DAA7748E0578}">
  <dimension ref="A1:K140"/>
  <sheetViews>
    <sheetView tabSelected="1" view="pageBreakPreview" topLeftCell="A103" zoomScale="115" zoomScaleNormal="115" zoomScaleSheetLayoutView="115" workbookViewId="0">
      <selection activeCell="B118" sqref="B118"/>
    </sheetView>
  </sheetViews>
  <sheetFormatPr defaultRowHeight="12.75" x14ac:dyDescent="0.2"/>
  <cols>
    <col min="1" max="1" width="3" customWidth="1"/>
    <col min="2" max="2" width="99.28515625" bestFit="1" customWidth="1"/>
    <col min="3" max="3" width="13.140625" customWidth="1"/>
    <col min="4" max="4" width="11.42578125" customWidth="1"/>
    <col min="5" max="5" width="14.42578125" customWidth="1"/>
    <col min="6" max="6" width="12.140625" bestFit="1" customWidth="1"/>
  </cols>
  <sheetData>
    <row r="1" spans="1:6" x14ac:dyDescent="0.2">
      <c r="A1" s="6"/>
      <c r="B1" s="8"/>
      <c r="C1" s="9"/>
      <c r="D1" s="10"/>
      <c r="E1" s="10"/>
      <c r="F1" s="11"/>
    </row>
    <row r="2" spans="1:6" ht="15.75" x14ac:dyDescent="0.2">
      <c r="B2" s="12" t="s">
        <v>36</v>
      </c>
      <c r="C2" s="3"/>
      <c r="D2" s="3"/>
      <c r="E2" s="3"/>
      <c r="F2" s="3"/>
    </row>
    <row r="4" spans="1:6" ht="15" x14ac:dyDescent="0.2">
      <c r="B4" s="24" t="s">
        <v>26</v>
      </c>
      <c r="C4" s="24"/>
      <c r="D4" s="24"/>
      <c r="E4" s="24"/>
      <c r="F4" s="24"/>
    </row>
    <row r="5" spans="1:6" x14ac:dyDescent="0.2">
      <c r="A5" s="5"/>
      <c r="B5" s="4"/>
    </row>
    <row r="6" spans="1:6" x14ac:dyDescent="0.2">
      <c r="B6" s="16" t="s">
        <v>0</v>
      </c>
      <c r="C6" s="4"/>
      <c r="D6" s="4"/>
      <c r="E6" s="4"/>
      <c r="F6" s="4"/>
    </row>
    <row r="7" spans="1:6" x14ac:dyDescent="0.2">
      <c r="B7" s="5"/>
      <c r="C7" s="4"/>
      <c r="D7" s="4"/>
      <c r="E7" s="4"/>
      <c r="F7" s="4"/>
    </row>
    <row r="8" spans="1:6" x14ac:dyDescent="0.2">
      <c r="B8" s="15" t="s">
        <v>27</v>
      </c>
      <c r="C8" s="22" t="s">
        <v>31</v>
      </c>
      <c r="D8" s="14" t="s">
        <v>24</v>
      </c>
      <c r="E8" s="14" t="s">
        <v>25</v>
      </c>
      <c r="F8" s="14" t="s">
        <v>22</v>
      </c>
    </row>
    <row r="9" spans="1:6" x14ac:dyDescent="0.2">
      <c r="A9" s="2"/>
    </row>
    <row r="10" spans="1:6" x14ac:dyDescent="0.2">
      <c r="B10" s="13" t="s">
        <v>34</v>
      </c>
      <c r="C10" s="25">
        <v>43843</v>
      </c>
      <c r="D10" s="26">
        <v>1</v>
      </c>
      <c r="E10" s="26">
        <f>F10/D10</f>
        <v>6883.02</v>
      </c>
      <c r="F10" s="27">
        <v>6883.02</v>
      </c>
    </row>
    <row r="11" spans="1:6" x14ac:dyDescent="0.2">
      <c r="A11" s="6"/>
      <c r="B11" s="8"/>
      <c r="C11" s="28"/>
      <c r="D11" s="28"/>
      <c r="E11" s="28"/>
      <c r="F11" s="28"/>
    </row>
    <row r="12" spans="1:6" x14ac:dyDescent="0.2">
      <c r="B12" s="1" t="s">
        <v>19</v>
      </c>
      <c r="C12" s="25">
        <v>43866</v>
      </c>
      <c r="D12" s="26">
        <v>1</v>
      </c>
      <c r="E12" s="26">
        <f>F12/D12</f>
        <v>1529.1</v>
      </c>
      <c r="F12" s="27">
        <v>1529.1</v>
      </c>
    </row>
    <row r="13" spans="1:6" x14ac:dyDescent="0.2">
      <c r="A13" s="6"/>
      <c r="B13" s="8"/>
      <c r="C13" s="28"/>
      <c r="D13" s="28"/>
      <c r="E13" s="28"/>
      <c r="F13" s="28"/>
    </row>
    <row r="14" spans="1:6" ht="14.25" customHeight="1" x14ac:dyDescent="0.2">
      <c r="B14" s="21" t="s">
        <v>20</v>
      </c>
      <c r="C14" s="25">
        <v>43892</v>
      </c>
      <c r="D14" s="26">
        <v>1</v>
      </c>
      <c r="E14" s="26">
        <f>F14/D14</f>
        <v>8580</v>
      </c>
      <c r="F14" s="26">
        <v>8580</v>
      </c>
    </row>
    <row r="15" spans="1:6" x14ac:dyDescent="0.2">
      <c r="A15" s="6"/>
      <c r="B15" s="8"/>
      <c r="C15" s="28"/>
      <c r="D15" s="28"/>
      <c r="E15" s="28"/>
      <c r="F15" s="28"/>
    </row>
    <row r="16" spans="1:6" x14ac:dyDescent="0.2">
      <c r="B16" s="13" t="s">
        <v>33</v>
      </c>
      <c r="C16" s="25">
        <v>43896</v>
      </c>
      <c r="D16" s="26">
        <v>1</v>
      </c>
      <c r="E16" s="26">
        <f>F16/D16</f>
        <v>7499</v>
      </c>
      <c r="F16" s="27">
        <v>7499</v>
      </c>
    </row>
    <row r="17" spans="1:6" x14ac:dyDescent="0.2">
      <c r="A17" s="6"/>
      <c r="B17" s="8"/>
      <c r="C17" s="28"/>
      <c r="D17" s="28"/>
      <c r="E17" s="28"/>
      <c r="F17" s="28"/>
    </row>
    <row r="18" spans="1:6" x14ac:dyDescent="0.2">
      <c r="B18" s="13" t="s">
        <v>32</v>
      </c>
      <c r="C18" s="25">
        <v>43949</v>
      </c>
      <c r="D18" s="26">
        <v>2</v>
      </c>
      <c r="E18" s="26">
        <f>F18/D18</f>
        <v>3989.5</v>
      </c>
      <c r="F18" s="27">
        <v>7979</v>
      </c>
    </row>
    <row r="19" spans="1:6" x14ac:dyDescent="0.2">
      <c r="A19" s="6"/>
      <c r="B19" s="8"/>
      <c r="C19" s="28"/>
      <c r="D19" s="28"/>
      <c r="E19" s="28"/>
      <c r="F19" s="28"/>
    </row>
    <row r="20" spans="1:6" x14ac:dyDescent="0.2">
      <c r="B20" s="13" t="s">
        <v>38</v>
      </c>
      <c r="C20" s="25">
        <v>43969</v>
      </c>
      <c r="D20" s="26">
        <v>1</v>
      </c>
      <c r="E20" s="26">
        <f>F20/D20</f>
        <v>422.58</v>
      </c>
      <c r="F20" s="27">
        <v>422.58</v>
      </c>
    </row>
    <row r="21" spans="1:6" x14ac:dyDescent="0.2">
      <c r="A21" s="6"/>
      <c r="B21" s="8"/>
      <c r="C21" s="28"/>
      <c r="D21" s="28"/>
      <c r="E21" s="28"/>
      <c r="F21" s="28"/>
    </row>
    <row r="22" spans="1:6" x14ac:dyDescent="0.2">
      <c r="B22" s="13" t="s">
        <v>35</v>
      </c>
      <c r="C22" s="25">
        <v>43949</v>
      </c>
      <c r="D22" s="26">
        <v>1</v>
      </c>
      <c r="E22" s="26">
        <f>F22/D22</f>
        <v>7979</v>
      </c>
      <c r="F22" s="27">
        <v>7979</v>
      </c>
    </row>
    <row r="23" spans="1:6" x14ac:dyDescent="0.2">
      <c r="A23" s="6"/>
      <c r="B23" s="8"/>
      <c r="C23" s="28"/>
      <c r="D23" s="28"/>
      <c r="E23" s="28"/>
      <c r="F23" s="28"/>
    </row>
    <row r="24" spans="1:6" x14ac:dyDescent="0.2">
      <c r="B24" s="1" t="s">
        <v>21</v>
      </c>
      <c r="C24" s="25">
        <v>43944</v>
      </c>
      <c r="D24" s="26">
        <v>1</v>
      </c>
      <c r="E24" s="26">
        <f>F24/D24</f>
        <v>699</v>
      </c>
      <c r="F24" s="27">
        <v>699</v>
      </c>
    </row>
    <row r="25" spans="1:6" ht="15" customHeight="1" x14ac:dyDescent="0.2">
      <c r="A25" s="6"/>
      <c r="B25" s="8"/>
      <c r="C25" s="28"/>
      <c r="D25" s="28"/>
      <c r="E25" s="28"/>
      <c r="F25" s="28"/>
    </row>
    <row r="26" spans="1:6" x14ac:dyDescent="0.2">
      <c r="B26" s="1" t="s">
        <v>47</v>
      </c>
      <c r="C26" s="25">
        <v>44076</v>
      </c>
      <c r="D26" s="26">
        <v>1</v>
      </c>
      <c r="E26" s="26">
        <f>F26/D26</f>
        <v>1576</v>
      </c>
      <c r="F26" s="29">
        <v>1576</v>
      </c>
    </row>
    <row r="27" spans="1:6" x14ac:dyDescent="0.2">
      <c r="A27" s="6"/>
      <c r="B27" s="7"/>
      <c r="C27" s="28"/>
      <c r="D27" s="28"/>
      <c r="E27" s="28"/>
      <c r="F27" s="28"/>
    </row>
    <row r="28" spans="1:6" x14ac:dyDescent="0.2">
      <c r="B28" s="1" t="s">
        <v>1</v>
      </c>
      <c r="C28" s="25">
        <v>44109</v>
      </c>
      <c r="D28" s="26">
        <v>1</v>
      </c>
      <c r="E28" s="26">
        <f>F28/D28</f>
        <v>2004.91</v>
      </c>
      <c r="F28" s="27">
        <v>2004.91</v>
      </c>
    </row>
    <row r="29" spans="1:6" x14ac:dyDescent="0.2">
      <c r="C29" s="28"/>
      <c r="D29" s="28"/>
      <c r="E29" s="28"/>
      <c r="F29" s="28"/>
    </row>
    <row r="30" spans="1:6" x14ac:dyDescent="0.2">
      <c r="B30" s="13" t="s">
        <v>3</v>
      </c>
      <c r="C30" s="25">
        <v>44012</v>
      </c>
      <c r="D30" s="26">
        <v>1</v>
      </c>
      <c r="E30" s="26">
        <f>F30/D30</f>
        <v>12684.45</v>
      </c>
      <c r="F30" s="27">
        <v>12684.45</v>
      </c>
    </row>
    <row r="31" spans="1:6" x14ac:dyDescent="0.2">
      <c r="A31" s="6"/>
      <c r="B31" s="8"/>
      <c r="C31" s="28"/>
      <c r="D31" s="28"/>
      <c r="E31" s="28"/>
      <c r="F31" s="28"/>
    </row>
    <row r="32" spans="1:6" x14ac:dyDescent="0.2">
      <c r="B32" s="1" t="s">
        <v>4</v>
      </c>
      <c r="C32" s="28"/>
      <c r="D32" s="28"/>
      <c r="E32" s="28"/>
      <c r="F32" s="30">
        <f>F33+F34</f>
        <v>5244.96</v>
      </c>
    </row>
    <row r="33" spans="1:6" x14ac:dyDescent="0.2">
      <c r="A33" s="19"/>
      <c r="B33" s="20" t="s">
        <v>51</v>
      </c>
      <c r="C33" s="31">
        <v>43963</v>
      </c>
      <c r="D33" s="32">
        <v>2</v>
      </c>
      <c r="E33" s="32">
        <f>F33/D33</f>
        <v>196</v>
      </c>
      <c r="F33" s="33">
        <v>392</v>
      </c>
    </row>
    <row r="34" spans="1:6" x14ac:dyDescent="0.2">
      <c r="A34" s="19"/>
      <c r="B34" s="20" t="s">
        <v>52</v>
      </c>
      <c r="C34" s="31">
        <v>43963</v>
      </c>
      <c r="D34" s="32">
        <v>2</v>
      </c>
      <c r="E34" s="32">
        <f>F34/D34</f>
        <v>2426.48</v>
      </c>
      <c r="F34" s="33">
        <v>4852.96</v>
      </c>
    </row>
    <row r="35" spans="1:6" x14ac:dyDescent="0.2">
      <c r="A35" s="6"/>
      <c r="B35" s="7"/>
      <c r="C35" s="25"/>
      <c r="D35" s="26"/>
      <c r="E35" s="26"/>
      <c r="F35" s="27"/>
    </row>
    <row r="36" spans="1:6" x14ac:dyDescent="0.2">
      <c r="B36" s="1" t="s">
        <v>5</v>
      </c>
      <c r="C36" s="34"/>
      <c r="D36" s="34"/>
      <c r="E36" s="26"/>
      <c r="F36" s="35">
        <f>F37+F38+F39</f>
        <v>2860.25</v>
      </c>
    </row>
    <row r="37" spans="1:6" x14ac:dyDescent="0.2">
      <c r="A37" s="19"/>
      <c r="B37" s="20" t="s">
        <v>55</v>
      </c>
      <c r="C37" s="31">
        <v>43860</v>
      </c>
      <c r="D37" s="32">
        <v>1</v>
      </c>
      <c r="E37" s="32">
        <f t="shared" ref="E37:E79" si="0">F37/D37</f>
        <v>2378.54</v>
      </c>
      <c r="F37" s="33">
        <v>2378.54</v>
      </c>
    </row>
    <row r="38" spans="1:6" x14ac:dyDescent="0.2">
      <c r="A38" s="19"/>
      <c r="B38" s="20" t="s">
        <v>56</v>
      </c>
      <c r="C38" s="31">
        <v>43860</v>
      </c>
      <c r="D38" s="32">
        <v>1</v>
      </c>
      <c r="E38" s="32">
        <f t="shared" si="0"/>
        <v>42.26</v>
      </c>
      <c r="F38" s="33">
        <v>42.26</v>
      </c>
    </row>
    <row r="39" spans="1:6" x14ac:dyDescent="0.2">
      <c r="A39" s="19"/>
      <c r="B39" s="20" t="s">
        <v>57</v>
      </c>
      <c r="C39" s="31">
        <v>43860</v>
      </c>
      <c r="D39" s="32">
        <v>1</v>
      </c>
      <c r="E39" s="32">
        <f t="shared" si="0"/>
        <v>439.45</v>
      </c>
      <c r="F39" s="33">
        <v>439.45</v>
      </c>
    </row>
    <row r="40" spans="1:6" x14ac:dyDescent="0.2">
      <c r="A40" s="6"/>
      <c r="B40" s="7"/>
      <c r="C40" s="25"/>
      <c r="D40" s="26"/>
      <c r="E40" s="26"/>
      <c r="F40" s="27"/>
    </row>
    <row r="41" spans="1:6" x14ac:dyDescent="0.2">
      <c r="B41" s="13" t="s">
        <v>54</v>
      </c>
      <c r="C41" s="34"/>
      <c r="D41" s="34"/>
      <c r="E41" s="26"/>
      <c r="F41" s="35">
        <f>F42+F43</f>
        <v>3663.18</v>
      </c>
    </row>
    <row r="42" spans="1:6" x14ac:dyDescent="0.2">
      <c r="A42" s="6"/>
      <c r="B42" s="20" t="s">
        <v>6</v>
      </c>
      <c r="C42" s="31">
        <v>43895</v>
      </c>
      <c r="D42" s="32">
        <v>1</v>
      </c>
      <c r="E42" s="32">
        <f t="shared" si="0"/>
        <v>560.19000000000005</v>
      </c>
      <c r="F42" s="33">
        <v>560.19000000000005</v>
      </c>
    </row>
    <row r="43" spans="1:6" x14ac:dyDescent="0.2">
      <c r="A43" s="6"/>
      <c r="B43" s="23" t="s">
        <v>53</v>
      </c>
      <c r="C43" s="31">
        <v>43895</v>
      </c>
      <c r="D43" s="32">
        <v>1</v>
      </c>
      <c r="E43" s="32">
        <f t="shared" si="0"/>
        <v>3102.99</v>
      </c>
      <c r="F43" s="33">
        <v>3102.99</v>
      </c>
    </row>
    <row r="44" spans="1:6" x14ac:dyDescent="0.2">
      <c r="A44" s="6"/>
      <c r="B44" s="7"/>
      <c r="C44" s="25"/>
      <c r="D44" s="26"/>
      <c r="E44" s="26"/>
      <c r="F44" s="27"/>
    </row>
    <row r="45" spans="1:6" x14ac:dyDescent="0.2">
      <c r="B45" s="1" t="s">
        <v>58</v>
      </c>
      <c r="C45" s="25">
        <v>43924</v>
      </c>
      <c r="D45" s="26">
        <v>1</v>
      </c>
      <c r="E45" s="26">
        <f>F45/D45</f>
        <v>5586.38</v>
      </c>
      <c r="F45" s="27">
        <v>5586.38</v>
      </c>
    </row>
    <row r="46" spans="1:6" x14ac:dyDescent="0.2">
      <c r="A46" s="6"/>
      <c r="B46" s="8"/>
      <c r="C46" s="28"/>
      <c r="D46" s="28"/>
      <c r="E46" s="28"/>
      <c r="F46" s="28"/>
    </row>
    <row r="47" spans="1:6" x14ac:dyDescent="0.2">
      <c r="B47" s="1" t="s">
        <v>59</v>
      </c>
      <c r="C47" s="25">
        <v>43951</v>
      </c>
      <c r="D47" s="26">
        <v>1</v>
      </c>
      <c r="E47" s="26">
        <f>F47/D47</f>
        <v>1399.38</v>
      </c>
      <c r="F47" s="27">
        <v>1399.38</v>
      </c>
    </row>
    <row r="48" spans="1:6" x14ac:dyDescent="0.2">
      <c r="A48" s="6"/>
      <c r="B48" s="8"/>
      <c r="C48" s="28"/>
      <c r="D48" s="28"/>
      <c r="E48" s="28"/>
      <c r="F48" s="28"/>
    </row>
    <row r="49" spans="1:6" x14ac:dyDescent="0.2">
      <c r="B49" s="1" t="s">
        <v>7</v>
      </c>
      <c r="C49" s="25">
        <v>43990</v>
      </c>
      <c r="D49" s="26">
        <v>1</v>
      </c>
      <c r="E49" s="26">
        <f>F49/D49</f>
        <v>2340</v>
      </c>
      <c r="F49" s="27">
        <v>2340</v>
      </c>
    </row>
    <row r="50" spans="1:6" x14ac:dyDescent="0.2">
      <c r="A50" s="6"/>
      <c r="B50" s="8"/>
      <c r="C50" s="28"/>
      <c r="D50" s="28"/>
      <c r="E50" s="28"/>
      <c r="F50" s="28"/>
    </row>
    <row r="51" spans="1:6" x14ac:dyDescent="0.2">
      <c r="B51" s="1" t="s">
        <v>8</v>
      </c>
      <c r="C51" s="25">
        <v>44022</v>
      </c>
      <c r="D51" s="26">
        <v>2</v>
      </c>
      <c r="E51" s="26">
        <f>F51/D51</f>
        <v>706.51</v>
      </c>
      <c r="F51" s="27">
        <v>1413.02</v>
      </c>
    </row>
    <row r="52" spans="1:6" x14ac:dyDescent="0.2">
      <c r="A52" s="6"/>
      <c r="B52" s="8"/>
      <c r="C52" s="28"/>
      <c r="D52" s="28"/>
      <c r="E52" s="28"/>
      <c r="F52" s="28"/>
    </row>
    <row r="53" spans="1:6" x14ac:dyDescent="0.2">
      <c r="B53" s="1" t="s">
        <v>9</v>
      </c>
      <c r="C53" s="25">
        <v>44022</v>
      </c>
      <c r="D53" s="26">
        <v>1</v>
      </c>
      <c r="E53" s="26">
        <f>F53/D53</f>
        <v>1290</v>
      </c>
      <c r="F53" s="27">
        <v>1290</v>
      </c>
    </row>
    <row r="54" spans="1:6" x14ac:dyDescent="0.2">
      <c r="A54" s="6"/>
      <c r="B54" s="8"/>
      <c r="C54" s="28"/>
      <c r="D54" s="28"/>
      <c r="E54" s="28"/>
      <c r="F54" s="28"/>
    </row>
    <row r="55" spans="1:6" x14ac:dyDescent="0.2">
      <c r="B55" s="1" t="s">
        <v>61</v>
      </c>
      <c r="C55" s="25">
        <v>44025</v>
      </c>
      <c r="D55" s="26">
        <v>2</v>
      </c>
      <c r="E55" s="26">
        <f>F55/D55</f>
        <v>1521.69</v>
      </c>
      <c r="F55" s="27">
        <v>3043.38</v>
      </c>
    </row>
    <row r="56" spans="1:6" x14ac:dyDescent="0.2">
      <c r="A56" s="6"/>
      <c r="B56" s="8"/>
      <c r="C56" s="28"/>
      <c r="D56" s="28"/>
      <c r="E56" s="28"/>
      <c r="F56" s="28"/>
    </row>
    <row r="57" spans="1:6" x14ac:dyDescent="0.2">
      <c r="B57" s="1" t="s">
        <v>10</v>
      </c>
      <c r="C57" s="25">
        <v>44012</v>
      </c>
      <c r="D57" s="26">
        <v>2</v>
      </c>
      <c r="E57" s="26">
        <f>F57/D57</f>
        <v>1650</v>
      </c>
      <c r="F57" s="27">
        <v>3300</v>
      </c>
    </row>
    <row r="58" spans="1:6" x14ac:dyDescent="0.2">
      <c r="A58" s="6"/>
      <c r="B58" s="8"/>
      <c r="C58" s="28"/>
      <c r="D58" s="28"/>
      <c r="E58" s="28"/>
      <c r="F58" s="28"/>
    </row>
    <row r="59" spans="1:6" x14ac:dyDescent="0.2">
      <c r="B59" s="1" t="s">
        <v>11</v>
      </c>
      <c r="C59" s="25">
        <v>44007</v>
      </c>
      <c r="D59" s="26">
        <v>1</v>
      </c>
      <c r="E59" s="26">
        <f>F59/D59</f>
        <v>2151.62</v>
      </c>
      <c r="F59" s="27">
        <v>2151.62</v>
      </c>
    </row>
    <row r="60" spans="1:6" x14ac:dyDescent="0.2">
      <c r="A60" s="6"/>
      <c r="B60" s="8"/>
      <c r="C60" s="28"/>
      <c r="D60" s="28"/>
      <c r="E60" s="28"/>
      <c r="F60" s="28"/>
    </row>
    <row r="61" spans="1:6" x14ac:dyDescent="0.2">
      <c r="B61" s="1" t="s">
        <v>12</v>
      </c>
      <c r="C61" s="25">
        <v>43920</v>
      </c>
      <c r="D61" s="26">
        <v>1</v>
      </c>
      <c r="E61" s="26">
        <f>F61/D61</f>
        <v>3120.7</v>
      </c>
      <c r="F61" s="27">
        <v>3120.7</v>
      </c>
    </row>
    <row r="62" spans="1:6" x14ac:dyDescent="0.2">
      <c r="A62" s="6"/>
      <c r="B62" s="8"/>
      <c r="C62" s="34"/>
      <c r="D62" s="34"/>
      <c r="E62" s="26"/>
      <c r="F62" s="34"/>
    </row>
    <row r="63" spans="1:6" x14ac:dyDescent="0.2">
      <c r="B63" s="1" t="s">
        <v>13</v>
      </c>
      <c r="C63" s="25">
        <v>43924</v>
      </c>
      <c r="D63" s="26">
        <v>1</v>
      </c>
      <c r="E63" s="26">
        <f>F63/D63</f>
        <v>2205.83</v>
      </c>
      <c r="F63" s="27">
        <v>2205.83</v>
      </c>
    </row>
    <row r="64" spans="1:6" x14ac:dyDescent="0.2">
      <c r="A64" s="6"/>
      <c r="B64" s="8"/>
      <c r="C64" s="34"/>
      <c r="D64" s="34"/>
      <c r="E64" s="26"/>
      <c r="F64" s="34"/>
    </row>
    <row r="65" spans="1:6" x14ac:dyDescent="0.2">
      <c r="B65" s="1" t="s">
        <v>14</v>
      </c>
      <c r="C65" s="25">
        <v>43934</v>
      </c>
      <c r="D65" s="26">
        <v>2</v>
      </c>
      <c r="E65" s="26">
        <f>F65/D65</f>
        <v>2986.1</v>
      </c>
      <c r="F65" s="27">
        <v>5972.2</v>
      </c>
    </row>
    <row r="66" spans="1:6" x14ac:dyDescent="0.2">
      <c r="A66" s="6"/>
      <c r="B66" s="8"/>
      <c r="C66" s="34"/>
      <c r="D66" s="34"/>
      <c r="E66" s="26"/>
      <c r="F66" s="34"/>
    </row>
    <row r="67" spans="1:6" x14ac:dyDescent="0.2">
      <c r="B67" s="1" t="s">
        <v>50</v>
      </c>
      <c r="C67" s="25">
        <v>43943</v>
      </c>
      <c r="D67" s="26">
        <v>2</v>
      </c>
      <c r="E67" s="26">
        <f>F67/D67</f>
        <v>3881.9</v>
      </c>
      <c r="F67" s="27">
        <v>7763.8</v>
      </c>
    </row>
    <row r="68" spans="1:6" x14ac:dyDescent="0.2">
      <c r="A68" s="6"/>
      <c r="B68" s="8"/>
      <c r="C68" s="34"/>
      <c r="D68" s="34"/>
      <c r="E68" s="26"/>
      <c r="F68" s="34"/>
    </row>
    <row r="69" spans="1:6" x14ac:dyDescent="0.2">
      <c r="B69" s="1" t="s">
        <v>60</v>
      </c>
      <c r="C69" s="25">
        <v>43951</v>
      </c>
      <c r="D69" s="26">
        <v>1</v>
      </c>
      <c r="E69" s="26">
        <f>F69/D69</f>
        <v>6908.48</v>
      </c>
      <c r="F69" s="27">
        <v>6908.48</v>
      </c>
    </row>
    <row r="70" spans="1:6" x14ac:dyDescent="0.2">
      <c r="A70" s="6"/>
      <c r="B70" s="8"/>
      <c r="C70" s="28"/>
      <c r="D70" s="28"/>
      <c r="E70" s="28"/>
      <c r="F70" s="28"/>
    </row>
    <row r="71" spans="1:6" x14ac:dyDescent="0.2">
      <c r="B71" s="1" t="s">
        <v>15</v>
      </c>
      <c r="C71" s="25">
        <v>43958</v>
      </c>
      <c r="D71" s="26">
        <v>2</v>
      </c>
      <c r="E71" s="26">
        <f>F71/D71</f>
        <v>1650</v>
      </c>
      <c r="F71" s="27">
        <v>3300</v>
      </c>
    </row>
    <row r="72" spans="1:6" x14ac:dyDescent="0.2">
      <c r="A72" s="6"/>
      <c r="B72" s="8"/>
      <c r="C72" s="34"/>
      <c r="D72" s="34"/>
      <c r="E72" s="26"/>
      <c r="F72" s="34"/>
    </row>
    <row r="73" spans="1:6" x14ac:dyDescent="0.2">
      <c r="B73" s="1" t="s">
        <v>49</v>
      </c>
      <c r="C73" s="28"/>
      <c r="D73" s="28"/>
      <c r="E73" s="28"/>
      <c r="F73" s="30">
        <f>F74+F75</f>
        <v>3486.8</v>
      </c>
    </row>
    <row r="74" spans="1:6" x14ac:dyDescent="0.2">
      <c r="A74" s="6"/>
      <c r="B74" s="20" t="s">
        <v>46</v>
      </c>
      <c r="C74" s="31">
        <v>44007</v>
      </c>
      <c r="D74" s="32">
        <v>1</v>
      </c>
      <c r="E74" s="32">
        <f>F74/D74</f>
        <v>1910.8</v>
      </c>
      <c r="F74" s="33">
        <v>1910.8</v>
      </c>
    </row>
    <row r="75" spans="1:6" x14ac:dyDescent="0.2">
      <c r="A75" s="6"/>
      <c r="B75" s="20" t="s">
        <v>46</v>
      </c>
      <c r="C75" s="31">
        <v>44076</v>
      </c>
      <c r="D75" s="32">
        <v>1</v>
      </c>
      <c r="E75" s="32">
        <f>F75/D75</f>
        <v>1576</v>
      </c>
      <c r="F75" s="33">
        <v>1576</v>
      </c>
    </row>
    <row r="76" spans="1:6" x14ac:dyDescent="0.2">
      <c r="A76" s="6"/>
      <c r="B76" s="8"/>
      <c r="C76" s="28"/>
      <c r="D76" s="28"/>
      <c r="E76" s="28"/>
      <c r="F76" s="28"/>
    </row>
    <row r="77" spans="1:6" x14ac:dyDescent="0.2">
      <c r="B77" s="1" t="s">
        <v>48</v>
      </c>
      <c r="C77" s="34"/>
      <c r="D77" s="34"/>
      <c r="E77" s="26"/>
      <c r="F77" s="35">
        <f>F78+F79</f>
        <v>3486.8</v>
      </c>
    </row>
    <row r="78" spans="1:6" x14ac:dyDescent="0.2">
      <c r="A78" s="6"/>
      <c r="B78" s="20" t="s">
        <v>46</v>
      </c>
      <c r="C78" s="31">
        <v>44076</v>
      </c>
      <c r="D78" s="32">
        <v>1</v>
      </c>
      <c r="E78" s="32">
        <f t="shared" si="0"/>
        <v>1576</v>
      </c>
      <c r="F78" s="33">
        <v>1576</v>
      </c>
    </row>
    <row r="79" spans="1:6" x14ac:dyDescent="0.2">
      <c r="A79" s="6"/>
      <c r="B79" s="20" t="s">
        <v>46</v>
      </c>
      <c r="C79" s="31">
        <v>44007</v>
      </c>
      <c r="D79" s="32">
        <v>1</v>
      </c>
      <c r="E79" s="32">
        <f t="shared" si="0"/>
        <v>1910.8</v>
      </c>
      <c r="F79" s="33">
        <v>1910.8</v>
      </c>
    </row>
    <row r="80" spans="1:6" x14ac:dyDescent="0.2">
      <c r="A80" s="6"/>
      <c r="B80" s="8"/>
      <c r="C80" s="25"/>
      <c r="D80" s="26"/>
      <c r="E80" s="26"/>
      <c r="F80" s="27"/>
    </row>
    <row r="81" spans="1:11" x14ac:dyDescent="0.2">
      <c r="B81" s="1" t="s">
        <v>16</v>
      </c>
      <c r="C81" s="34"/>
      <c r="D81" s="34"/>
      <c r="E81" s="26"/>
      <c r="F81" s="35">
        <f>F82+F83</f>
        <v>3486.8</v>
      </c>
    </row>
    <row r="82" spans="1:11" x14ac:dyDescent="0.2">
      <c r="A82" s="6"/>
      <c r="B82" s="20" t="s">
        <v>46</v>
      </c>
      <c r="C82" s="31">
        <v>44007</v>
      </c>
      <c r="D82" s="32">
        <v>1</v>
      </c>
      <c r="E82" s="32">
        <f>F82/D82</f>
        <v>1910.8</v>
      </c>
      <c r="F82" s="33">
        <v>1910.8</v>
      </c>
    </row>
    <row r="83" spans="1:11" x14ac:dyDescent="0.2">
      <c r="A83" s="6"/>
      <c r="B83" s="20" t="s">
        <v>46</v>
      </c>
      <c r="C83" s="31">
        <v>44076</v>
      </c>
      <c r="D83" s="32">
        <v>1</v>
      </c>
      <c r="E83" s="32">
        <f>F83/D83</f>
        <v>1576</v>
      </c>
      <c r="F83" s="33">
        <v>1576</v>
      </c>
    </row>
    <row r="84" spans="1:11" x14ac:dyDescent="0.2">
      <c r="A84" s="6"/>
      <c r="B84" s="7"/>
      <c r="C84" s="28"/>
      <c r="D84" s="28"/>
      <c r="E84" s="28"/>
      <c r="F84" s="28"/>
    </row>
    <row r="85" spans="1:11" x14ac:dyDescent="0.2">
      <c r="B85" s="1" t="s">
        <v>39</v>
      </c>
      <c r="C85" s="25">
        <v>44007</v>
      </c>
      <c r="D85" s="26">
        <v>1</v>
      </c>
      <c r="E85" s="26">
        <f>F85/D85</f>
        <v>1197.81</v>
      </c>
      <c r="F85" s="27">
        <v>1197.81</v>
      </c>
      <c r="H85" s="9"/>
      <c r="I85" s="10"/>
      <c r="J85" s="10"/>
      <c r="K85" s="11"/>
    </row>
    <row r="86" spans="1:11" x14ac:dyDescent="0.2">
      <c r="A86" s="6"/>
      <c r="B86" s="8"/>
      <c r="C86" s="28"/>
      <c r="D86" s="28"/>
      <c r="E86" s="28"/>
      <c r="F86" s="28"/>
      <c r="H86" s="3"/>
      <c r="I86" s="3"/>
      <c r="J86" s="10"/>
      <c r="K86" s="3"/>
    </row>
    <row r="87" spans="1:11" x14ac:dyDescent="0.2">
      <c r="B87" s="1" t="s">
        <v>40</v>
      </c>
      <c r="C87" s="25">
        <v>44007</v>
      </c>
      <c r="D87" s="26">
        <v>1</v>
      </c>
      <c r="E87" s="26">
        <f>F87/D87</f>
        <v>1197.81</v>
      </c>
      <c r="F87" s="27">
        <v>1197.81</v>
      </c>
      <c r="H87" s="9"/>
      <c r="I87" s="10"/>
      <c r="J87" s="10"/>
      <c r="K87" s="11"/>
    </row>
    <row r="88" spans="1:11" x14ac:dyDescent="0.2">
      <c r="A88" s="6"/>
      <c r="B88" s="8"/>
      <c r="C88" s="28"/>
      <c r="D88" s="28"/>
      <c r="E88" s="28"/>
      <c r="F88" s="28"/>
      <c r="H88" s="3"/>
      <c r="I88" s="3"/>
      <c r="J88" s="10"/>
      <c r="K88" s="3"/>
    </row>
    <row r="89" spans="1:11" x14ac:dyDescent="0.2">
      <c r="B89" s="1" t="s">
        <v>41</v>
      </c>
      <c r="C89" s="25">
        <v>44007</v>
      </c>
      <c r="D89" s="26">
        <v>1</v>
      </c>
      <c r="E89" s="26">
        <f>F89/D89</f>
        <v>1725.54</v>
      </c>
      <c r="F89" s="27">
        <v>1725.54</v>
      </c>
      <c r="H89" s="9"/>
      <c r="I89" s="10"/>
      <c r="J89" s="10"/>
      <c r="K89" s="11"/>
    </row>
    <row r="90" spans="1:11" x14ac:dyDescent="0.2">
      <c r="A90" s="6"/>
      <c r="B90" s="8"/>
      <c r="C90" s="28"/>
      <c r="D90" s="28"/>
      <c r="E90" s="28"/>
      <c r="F90" s="28"/>
      <c r="H90" s="3"/>
      <c r="I90" s="3"/>
      <c r="J90" s="10"/>
      <c r="K90" s="3"/>
    </row>
    <row r="91" spans="1:11" x14ac:dyDescent="0.2">
      <c r="B91" s="1" t="s">
        <v>17</v>
      </c>
      <c r="C91" s="25">
        <v>44056</v>
      </c>
      <c r="D91" s="26">
        <v>1</v>
      </c>
      <c r="E91" s="26">
        <f>F91/D91</f>
        <v>24496.2</v>
      </c>
      <c r="F91" s="27">
        <v>24496.2</v>
      </c>
      <c r="H91" s="9"/>
      <c r="I91" s="10"/>
      <c r="J91" s="10"/>
      <c r="K91" s="11"/>
    </row>
    <row r="92" spans="1:11" x14ac:dyDescent="0.2">
      <c r="A92" s="6"/>
      <c r="B92" s="8"/>
      <c r="C92" s="28"/>
      <c r="D92" s="28"/>
      <c r="E92" s="28"/>
      <c r="F92" s="28"/>
      <c r="H92" s="3"/>
      <c r="I92" s="3"/>
      <c r="J92" s="10"/>
      <c r="K92" s="3"/>
    </row>
    <row r="93" spans="1:11" x14ac:dyDescent="0.2">
      <c r="B93" s="1" t="s">
        <v>42</v>
      </c>
      <c r="C93" s="25">
        <v>44060</v>
      </c>
      <c r="D93" s="26">
        <v>1</v>
      </c>
      <c r="E93" s="26">
        <f>F93/D93</f>
        <v>1389.42</v>
      </c>
      <c r="F93" s="27">
        <v>1389.42</v>
      </c>
      <c r="H93" s="9"/>
      <c r="I93" s="10"/>
      <c r="J93" s="10"/>
      <c r="K93" s="11"/>
    </row>
    <row r="94" spans="1:11" x14ac:dyDescent="0.2">
      <c r="A94" s="6"/>
      <c r="B94" s="8"/>
      <c r="C94" s="34"/>
      <c r="D94" s="34"/>
      <c r="E94" s="26"/>
      <c r="F94" s="34"/>
      <c r="H94" s="3"/>
      <c r="I94" s="3"/>
      <c r="J94" s="10"/>
      <c r="K94" s="3"/>
    </row>
    <row r="95" spans="1:11" x14ac:dyDescent="0.2">
      <c r="B95" s="1" t="s">
        <v>43</v>
      </c>
      <c r="C95" s="25">
        <v>44068</v>
      </c>
      <c r="D95" s="26">
        <v>1</v>
      </c>
      <c r="E95" s="26">
        <f>F95/D95</f>
        <v>3190</v>
      </c>
      <c r="F95" s="27">
        <v>3190</v>
      </c>
      <c r="H95" s="9"/>
      <c r="I95" s="10"/>
      <c r="J95" s="10"/>
      <c r="K95" s="11"/>
    </row>
    <row r="96" spans="1:11" x14ac:dyDescent="0.2">
      <c r="A96" s="6"/>
      <c r="B96" s="8"/>
      <c r="C96" s="28"/>
      <c r="D96" s="28"/>
      <c r="E96" s="28"/>
      <c r="F96" s="28"/>
      <c r="H96" s="3"/>
      <c r="I96" s="3"/>
      <c r="J96" s="10"/>
      <c r="K96" s="3"/>
    </row>
    <row r="97" spans="1:11" x14ac:dyDescent="0.2">
      <c r="B97" s="1" t="s">
        <v>44</v>
      </c>
      <c r="C97" s="25">
        <v>44075</v>
      </c>
      <c r="D97" s="26">
        <v>1</v>
      </c>
      <c r="E97" s="26">
        <f>F97/D97</f>
        <v>1380.31</v>
      </c>
      <c r="F97" s="27">
        <v>1380.31</v>
      </c>
      <c r="H97" s="9"/>
      <c r="I97" s="10"/>
      <c r="J97" s="10"/>
      <c r="K97" s="11"/>
    </row>
    <row r="98" spans="1:11" x14ac:dyDescent="0.2">
      <c r="A98" s="6"/>
      <c r="B98" s="8"/>
      <c r="C98" s="28"/>
      <c r="D98" s="28"/>
      <c r="E98" s="28"/>
      <c r="F98" s="28"/>
      <c r="H98" s="3"/>
      <c r="I98" s="3"/>
      <c r="J98" s="10"/>
      <c r="K98" s="3"/>
    </row>
    <row r="99" spans="1:11" x14ac:dyDescent="0.2">
      <c r="B99" s="1" t="s">
        <v>45</v>
      </c>
      <c r="C99" s="25">
        <v>44076</v>
      </c>
      <c r="D99" s="26">
        <v>1</v>
      </c>
      <c r="E99" s="26">
        <f>F99/D99</f>
        <v>1576</v>
      </c>
      <c r="F99" s="27">
        <v>1576</v>
      </c>
      <c r="H99" s="9"/>
      <c r="I99" s="10"/>
      <c r="J99" s="10"/>
      <c r="K99" s="11"/>
    </row>
    <row r="100" spans="1:11" x14ac:dyDescent="0.2">
      <c r="A100" s="6"/>
      <c r="B100" s="8"/>
      <c r="C100" s="28"/>
      <c r="D100" s="28"/>
      <c r="E100" s="28"/>
      <c r="F100" s="28"/>
      <c r="H100" s="3"/>
      <c r="I100" s="3"/>
      <c r="J100" s="10"/>
      <c r="K100" s="3"/>
    </row>
    <row r="101" spans="1:11" x14ac:dyDescent="0.2">
      <c r="B101" s="1" t="s">
        <v>18</v>
      </c>
      <c r="C101" s="25">
        <v>44091</v>
      </c>
      <c r="D101" s="26">
        <v>6</v>
      </c>
      <c r="E101" s="26">
        <f t="shared" ref="E101" si="1">F101/D101</f>
        <v>2927.75</v>
      </c>
      <c r="F101" s="27">
        <v>17566.5</v>
      </c>
      <c r="H101" s="9"/>
      <c r="I101" s="10"/>
      <c r="J101" s="10"/>
      <c r="K101" s="11"/>
    </row>
    <row r="102" spans="1:11" x14ac:dyDescent="0.2">
      <c r="B102" s="1"/>
      <c r="C102" s="25"/>
      <c r="D102" s="26"/>
      <c r="E102" s="26"/>
      <c r="F102" s="27"/>
      <c r="H102" s="9"/>
      <c r="I102" s="10"/>
      <c r="J102" s="10"/>
      <c r="K102" s="11"/>
    </row>
    <row r="103" spans="1:11" x14ac:dyDescent="0.2">
      <c r="B103" s="1" t="s">
        <v>62</v>
      </c>
      <c r="C103" s="25">
        <v>44176</v>
      </c>
      <c r="D103" s="26">
        <v>1</v>
      </c>
      <c r="E103" s="26">
        <v>980</v>
      </c>
      <c r="F103" s="27">
        <v>980</v>
      </c>
      <c r="H103" s="9"/>
      <c r="I103" s="10"/>
      <c r="J103" s="10"/>
      <c r="K103" s="11"/>
    </row>
    <row r="104" spans="1:11" x14ac:dyDescent="0.2">
      <c r="B104" s="1"/>
      <c r="C104" s="25"/>
      <c r="D104" s="26"/>
      <c r="E104" s="26"/>
      <c r="F104" s="27"/>
      <c r="H104" s="9"/>
      <c r="I104" s="10"/>
      <c r="J104" s="10"/>
      <c r="K104" s="11"/>
    </row>
    <row r="105" spans="1:11" ht="22.5" x14ac:dyDescent="0.2">
      <c r="B105" s="21" t="s">
        <v>63</v>
      </c>
      <c r="C105" s="25">
        <v>44146</v>
      </c>
      <c r="D105" s="26">
        <v>1</v>
      </c>
      <c r="E105" s="26">
        <v>980</v>
      </c>
      <c r="F105" s="26">
        <v>980</v>
      </c>
      <c r="H105" s="9"/>
      <c r="I105" s="10"/>
      <c r="J105" s="10"/>
      <c r="K105" s="11"/>
    </row>
    <row r="106" spans="1:11" x14ac:dyDescent="0.2">
      <c r="B106" s="1"/>
      <c r="C106" s="25"/>
      <c r="D106" s="26"/>
      <c r="E106" s="26"/>
      <c r="F106" s="27"/>
      <c r="H106" s="9"/>
      <c r="I106" s="10"/>
      <c r="J106" s="10"/>
      <c r="K106" s="11"/>
    </row>
    <row r="107" spans="1:11" x14ac:dyDescent="0.2">
      <c r="B107" s="1" t="s">
        <v>64</v>
      </c>
      <c r="C107" s="36"/>
      <c r="D107" s="34"/>
      <c r="E107" s="34"/>
      <c r="F107" s="35">
        <f>F108+F109+F110</f>
        <v>17339.84</v>
      </c>
    </row>
    <row r="108" spans="1:11" x14ac:dyDescent="0.2">
      <c r="B108" s="20" t="s">
        <v>66</v>
      </c>
      <c r="C108" s="25">
        <v>44167</v>
      </c>
      <c r="D108" s="26">
        <v>1</v>
      </c>
      <c r="E108" s="26">
        <v>5805.13</v>
      </c>
      <c r="F108" s="27">
        <v>5805.13</v>
      </c>
      <c r="H108" s="9"/>
      <c r="I108" s="10"/>
      <c r="J108" s="10"/>
      <c r="K108" s="11"/>
    </row>
    <row r="109" spans="1:11" x14ac:dyDescent="0.2">
      <c r="B109" s="20" t="s">
        <v>67</v>
      </c>
      <c r="C109" s="25">
        <v>44176</v>
      </c>
      <c r="D109" s="26">
        <v>2</v>
      </c>
      <c r="E109" s="26">
        <v>4910.62</v>
      </c>
      <c r="F109" s="27">
        <v>4910.62</v>
      </c>
      <c r="H109" s="9"/>
      <c r="I109" s="10"/>
      <c r="J109" s="10"/>
      <c r="K109" s="11"/>
    </row>
    <row r="110" spans="1:11" x14ac:dyDescent="0.2">
      <c r="B110" s="20" t="s">
        <v>68</v>
      </c>
      <c r="C110" s="25">
        <v>44179</v>
      </c>
      <c r="D110" s="26">
        <v>1</v>
      </c>
      <c r="E110" s="26">
        <v>6624.09</v>
      </c>
      <c r="F110" s="27">
        <v>6624.09</v>
      </c>
    </row>
    <row r="111" spans="1:11" x14ac:dyDescent="0.2">
      <c r="C111" s="36"/>
      <c r="D111" s="34"/>
      <c r="E111" s="34"/>
      <c r="F111" s="34"/>
    </row>
    <row r="112" spans="1:11" x14ac:dyDescent="0.2">
      <c r="B112" s="1" t="s">
        <v>65</v>
      </c>
      <c r="C112" s="25">
        <v>44176</v>
      </c>
      <c r="D112" s="26">
        <v>1</v>
      </c>
      <c r="E112" s="26">
        <v>1682.5</v>
      </c>
      <c r="F112" s="27">
        <v>1682.5</v>
      </c>
    </row>
    <row r="113" spans="2:6" x14ac:dyDescent="0.2">
      <c r="C113" s="36"/>
      <c r="D113" s="34"/>
      <c r="E113" s="34"/>
      <c r="F113" s="34"/>
    </row>
    <row r="114" spans="2:6" x14ac:dyDescent="0.2">
      <c r="B114" s="1" t="s">
        <v>70</v>
      </c>
      <c r="C114" s="25">
        <v>44147</v>
      </c>
      <c r="D114" s="26">
        <v>2</v>
      </c>
      <c r="E114" s="26">
        <v>998.5</v>
      </c>
      <c r="F114" s="27">
        <v>998.5</v>
      </c>
    </row>
    <row r="115" spans="2:6" x14ac:dyDescent="0.2">
      <c r="C115" s="36"/>
      <c r="D115" s="34"/>
      <c r="E115" s="34"/>
      <c r="F115" s="34"/>
    </row>
    <row r="116" spans="2:6" x14ac:dyDescent="0.2">
      <c r="B116" s="1" t="s">
        <v>71</v>
      </c>
      <c r="C116" s="25">
        <v>44155</v>
      </c>
      <c r="D116" s="26">
        <v>1</v>
      </c>
      <c r="E116" s="26">
        <v>2470</v>
      </c>
      <c r="F116" s="27">
        <v>2470</v>
      </c>
    </row>
    <row r="117" spans="2:6" x14ac:dyDescent="0.2">
      <c r="B117" s="1"/>
      <c r="C117" s="36"/>
      <c r="D117" s="34"/>
      <c r="E117" s="34"/>
      <c r="F117" s="34"/>
    </row>
    <row r="118" spans="2:6" x14ac:dyDescent="0.2">
      <c r="B118" s="1" t="s">
        <v>69</v>
      </c>
      <c r="C118" s="25">
        <v>44159</v>
      </c>
      <c r="D118" s="26">
        <v>1</v>
      </c>
      <c r="E118" s="26">
        <v>1483.73</v>
      </c>
      <c r="F118" s="27">
        <v>1483.73</v>
      </c>
    </row>
    <row r="119" spans="2:6" x14ac:dyDescent="0.2">
      <c r="B119" s="1"/>
      <c r="C119" s="36"/>
      <c r="D119" s="34"/>
      <c r="E119" s="34"/>
      <c r="F119" s="34"/>
    </row>
    <row r="120" spans="2:6" x14ac:dyDescent="0.2">
      <c r="B120" s="1" t="s">
        <v>72</v>
      </c>
      <c r="C120" s="25">
        <v>44176</v>
      </c>
      <c r="D120" s="26">
        <v>1</v>
      </c>
      <c r="E120" s="26">
        <v>179.78</v>
      </c>
      <c r="F120" s="27">
        <v>179.78</v>
      </c>
    </row>
    <row r="121" spans="2:6" x14ac:dyDescent="0.2">
      <c r="B121" s="1"/>
      <c r="C121" s="36"/>
      <c r="D121" s="34"/>
      <c r="E121" s="34"/>
      <c r="F121" s="34"/>
    </row>
    <row r="122" spans="2:6" x14ac:dyDescent="0.2">
      <c r="B122" s="1" t="s">
        <v>73</v>
      </c>
      <c r="C122" s="25">
        <v>44176</v>
      </c>
      <c r="D122" s="26">
        <v>1</v>
      </c>
      <c r="E122" s="26">
        <v>179.79</v>
      </c>
      <c r="F122" s="27">
        <v>179.79</v>
      </c>
    </row>
    <row r="123" spans="2:6" x14ac:dyDescent="0.2">
      <c r="B123" s="1"/>
      <c r="C123" s="36"/>
      <c r="D123" s="34"/>
      <c r="E123" s="34"/>
      <c r="F123" s="34"/>
    </row>
    <row r="124" spans="2:6" x14ac:dyDescent="0.2">
      <c r="B124" s="1" t="s">
        <v>74</v>
      </c>
      <c r="C124" s="25">
        <v>44196</v>
      </c>
      <c r="D124" s="26">
        <v>1</v>
      </c>
      <c r="E124" s="26">
        <v>2937.29</v>
      </c>
      <c r="F124" s="27">
        <v>2937.29</v>
      </c>
    </row>
    <row r="125" spans="2:6" x14ac:dyDescent="0.2">
      <c r="B125" s="1"/>
      <c r="C125" s="36"/>
      <c r="D125" s="34"/>
      <c r="E125" s="34"/>
      <c r="F125" s="34"/>
    </row>
    <row r="126" spans="2:6" x14ac:dyDescent="0.2">
      <c r="B126" s="1" t="s">
        <v>74</v>
      </c>
      <c r="C126" s="25">
        <v>44196</v>
      </c>
      <c r="D126" s="26">
        <v>1</v>
      </c>
      <c r="E126" s="26">
        <v>2937.3</v>
      </c>
      <c r="F126" s="27">
        <v>2937.3</v>
      </c>
    </row>
    <row r="127" spans="2:6" x14ac:dyDescent="0.2">
      <c r="B127" s="1"/>
      <c r="C127" s="36"/>
      <c r="D127" s="34"/>
      <c r="E127" s="34"/>
      <c r="F127" s="34"/>
    </row>
    <row r="128" spans="2:6" x14ac:dyDescent="0.2">
      <c r="B128" s="17" t="s">
        <v>30</v>
      </c>
      <c r="C128" s="18" t="s">
        <v>23</v>
      </c>
      <c r="D128" s="18" t="s">
        <v>24</v>
      </c>
      <c r="E128" s="18" t="s">
        <v>25</v>
      </c>
      <c r="F128" s="18" t="s">
        <v>22</v>
      </c>
    </row>
    <row r="129" spans="1:6" x14ac:dyDescent="0.2">
      <c r="C129" s="28"/>
      <c r="D129" s="28"/>
      <c r="E129" s="28"/>
      <c r="F129" s="28"/>
    </row>
    <row r="130" spans="1:6" x14ac:dyDescent="0.2">
      <c r="B130" s="13" t="s">
        <v>29</v>
      </c>
      <c r="C130" s="25">
        <v>44112</v>
      </c>
      <c r="D130" s="26">
        <v>1</v>
      </c>
      <c r="E130" s="26">
        <f>F130/D130</f>
        <v>20020.349999999999</v>
      </c>
      <c r="F130" s="27">
        <v>20020.349999999999</v>
      </c>
    </row>
    <row r="131" spans="1:6" x14ac:dyDescent="0.2">
      <c r="A131" s="6"/>
      <c r="B131" s="8"/>
      <c r="C131" s="28"/>
      <c r="D131" s="28"/>
      <c r="E131" s="28"/>
      <c r="F131" s="28"/>
    </row>
    <row r="132" spans="1:6" x14ac:dyDescent="0.2">
      <c r="B132" s="13" t="s">
        <v>28</v>
      </c>
      <c r="C132" s="25">
        <v>44134</v>
      </c>
      <c r="D132" s="26">
        <v>1</v>
      </c>
      <c r="E132" s="26">
        <f>F132/D132</f>
        <v>9000</v>
      </c>
      <c r="F132" s="27">
        <v>9000</v>
      </c>
    </row>
    <row r="133" spans="1:6" x14ac:dyDescent="0.2">
      <c r="B133" s="13"/>
      <c r="C133" s="9"/>
      <c r="D133" s="10"/>
      <c r="E133" s="10"/>
      <c r="F133" s="11"/>
    </row>
    <row r="134" spans="1:6" ht="15" x14ac:dyDescent="0.2">
      <c r="B134" s="24" t="s">
        <v>37</v>
      </c>
      <c r="C134" s="24"/>
      <c r="D134" s="24"/>
      <c r="E134" s="24"/>
      <c r="F134" s="24"/>
    </row>
    <row r="136" spans="1:6" x14ac:dyDescent="0.2">
      <c r="B136" s="17" t="s">
        <v>30</v>
      </c>
      <c r="C136" s="18" t="s">
        <v>23</v>
      </c>
      <c r="D136" s="18" t="s">
        <v>24</v>
      </c>
      <c r="E136" s="18" t="s">
        <v>25</v>
      </c>
      <c r="F136" s="18" t="s">
        <v>22</v>
      </c>
    </row>
    <row r="138" spans="1:6" x14ac:dyDescent="0.2">
      <c r="B138" s="1" t="s">
        <v>2</v>
      </c>
      <c r="C138" s="9">
        <v>44012</v>
      </c>
      <c r="D138" s="10">
        <v>1</v>
      </c>
      <c r="E138" s="10">
        <f>F138/D138</f>
        <v>8469.42</v>
      </c>
      <c r="F138" s="11">
        <v>8469.42</v>
      </c>
    </row>
    <row r="139" spans="1:6" x14ac:dyDescent="0.2">
      <c r="B139" s="1"/>
      <c r="C139" s="9"/>
      <c r="D139" s="10"/>
      <c r="E139" s="10"/>
      <c r="F139" s="11"/>
    </row>
    <row r="140" spans="1:6" x14ac:dyDescent="0.2">
      <c r="A140" s="6"/>
      <c r="B140" s="8"/>
    </row>
  </sheetData>
  <mergeCells count="2">
    <mergeCell ref="B4:F4"/>
    <mergeCell ref="B134:F134"/>
  </mergeCells>
  <printOptions horizontalCentered="1" verticalCentered="1"/>
  <pageMargins left="0.11811023622047245" right="0.51181102362204722" top="0.31496062992125984" bottom="0.39370078740157483" header="0.31496062992125984" footer="0.31496062992125984"/>
  <pageSetup paperSize="9" scale="67" orientation="landscape" horizontalDpi="4294967295" verticalDpi="4294967295" r:id="rId1"/>
  <rowBreaks count="1" manualBreakCount="1">
    <brk id="5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Bens Móveis-Imóveis-Intangíveis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contabilidade.est</cp:lastModifiedBy>
  <cp:lastPrinted>2020-12-03T13:51:57Z</cp:lastPrinted>
  <dcterms:created xsi:type="dcterms:W3CDTF">2020-11-25T11:36:41Z</dcterms:created>
  <dcterms:modified xsi:type="dcterms:W3CDTF">2021-02-10T18:19:20Z</dcterms:modified>
</cp:coreProperties>
</file>