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"/>
    </mc:Choice>
  </mc:AlternateContent>
  <xr:revisionPtr revIDLastSave="0" documentId="8_{9E4358FC-5865-46F8-BB1C-F6B6CE2C14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ENS IMOVEIS" sheetId="9" r:id="rId1"/>
    <sheet name="BENS MÓVEIS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9" l="1"/>
  <c r="D17" i="9"/>
  <c r="F16" i="9"/>
  <c r="F15" i="9"/>
  <c r="F14" i="9"/>
  <c r="F13" i="9"/>
  <c r="F12" i="9"/>
  <c r="F11" i="9"/>
  <c r="F10" i="9"/>
  <c r="D15" i="8"/>
  <c r="F14" i="8"/>
  <c r="F13" i="8"/>
  <c r="F12" i="8"/>
  <c r="F11" i="8"/>
  <c r="E15" i="8"/>
  <c r="F17" i="9" l="1"/>
  <c r="F15" i="8"/>
</calcChain>
</file>

<file path=xl/sharedStrings.xml><?xml version="1.0" encoding="utf-8"?>
<sst xmlns="http://schemas.openxmlformats.org/spreadsheetml/2006/main" count="44" uniqueCount="26">
  <si>
    <t>Reservatórios, barragens e adutoras</t>
  </si>
  <si>
    <t>Edificações, obras civis e benfeitorias</t>
  </si>
  <si>
    <t xml:space="preserve">Máquinas e equipamentos </t>
  </si>
  <si>
    <t>Móveis e utensílios</t>
  </si>
  <si>
    <t>Softwares</t>
  </si>
  <si>
    <t>Servidão florestal</t>
  </si>
  <si>
    <t>Imobilizações em andamento</t>
  </si>
  <si>
    <t>BENS IMÓVEIS</t>
  </si>
  <si>
    <t>Imobilizado</t>
  </si>
  <si>
    <t>Intangível</t>
  </si>
  <si>
    <t>Direito de Uso</t>
  </si>
  <si>
    <t>Prédio da Sede Administrativa</t>
  </si>
  <si>
    <t>Descrição</t>
  </si>
  <si>
    <t>Natureza</t>
  </si>
  <si>
    <t>Àrea de Terras dos Reservatórios</t>
  </si>
  <si>
    <t>Contrato de Concessão de Uso de Bem Público</t>
  </si>
  <si>
    <t>Certificados de Redução de Emissão de Gas Carbonico</t>
  </si>
  <si>
    <t>BENS MÓVEIS</t>
  </si>
  <si>
    <t>Custo  de Aquisição</t>
  </si>
  <si>
    <t xml:space="preserve">Depreciação Acumulada </t>
  </si>
  <si>
    <t xml:space="preserve">Valor Liquido em 31/03/2021 </t>
  </si>
  <si>
    <t>Valores em R$  reais</t>
  </si>
  <si>
    <t>T O T A I S    ===&gt;</t>
  </si>
  <si>
    <t>ELEJOR  -  CENTRAIS ELÉTRICAS DO RIO JORDÃO S.A.</t>
  </si>
  <si>
    <t>PATRIMÔNIO</t>
  </si>
  <si>
    <t>Taxa Média de Depreciação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</si>
</sst>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6"/>
      <color rgb="FF000000"/>
      <name val="Arial"/>
      <family val="2"/>
    </font>
    <font>
      <b/>
      <u/>
      <sz val="18"/>
      <color rgb="FF000000"/>
      <name val="Arial"/>
      <family val="2"/>
    </font>
    <font>
      <b/>
      <sz val="2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10" fontId="0" fillId="0" borderId="0" xfId="2" applyNumberFormat="1" applyFont="1"/>
    <xf numFmtId="43" fontId="0" fillId="0" borderId="0" xfId="0" applyNumberFormat="1"/>
    <xf numFmtId="10" fontId="0" fillId="0" borderId="0" xfId="2" applyNumberFormat="1" applyFont="1" applyAlignment="1">
      <alignment horizontal="right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10" fontId="3" fillId="0" borderId="10" xfId="2" applyNumberFormat="1" applyFont="1" applyBorder="1" applyAlignment="1">
      <alignment horizontal="center" vertical="center"/>
    </xf>
    <xf numFmtId="43" fontId="3" fillId="0" borderId="10" xfId="1" applyFont="1" applyBorder="1" applyAlignment="1">
      <alignment vertical="center"/>
    </xf>
    <xf numFmtId="10" fontId="3" fillId="0" borderId="4" xfId="2" applyNumberFormat="1" applyFont="1" applyBorder="1" applyAlignment="1">
      <alignment horizontal="center" vertical="center"/>
    </xf>
    <xf numFmtId="43" fontId="3" fillId="0" borderId="4" xfId="1" applyFont="1" applyBorder="1" applyAlignment="1">
      <alignment vertical="center"/>
    </xf>
    <xf numFmtId="10" fontId="3" fillId="0" borderId="0" xfId="2" applyNumberFormat="1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43" fontId="3" fillId="0" borderId="6" xfId="1" applyFont="1" applyBorder="1" applyAlignment="1">
      <alignment vertical="center"/>
    </xf>
    <xf numFmtId="43" fontId="3" fillId="0" borderId="5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/>
    <xf numFmtId="10" fontId="0" fillId="0" borderId="0" xfId="2" applyNumberFormat="1" applyFont="1" applyBorder="1" applyAlignment="1">
      <alignment horizontal="right"/>
    </xf>
    <xf numFmtId="10" fontId="0" fillId="0" borderId="0" xfId="2" applyNumberFormat="1" applyFont="1" applyBorder="1"/>
    <xf numFmtId="43" fontId="0" fillId="0" borderId="0" xfId="0" applyNumberFormat="1" applyBorder="1"/>
    <xf numFmtId="10" fontId="6" fillId="0" borderId="4" xfId="2" applyNumberFormat="1" applyFont="1" applyBorder="1" applyAlignment="1">
      <alignment horizontal="center" vertical="center"/>
    </xf>
    <xf numFmtId="43" fontId="6" fillId="0" borderId="4" xfId="1" applyFont="1" applyBorder="1" applyAlignment="1">
      <alignment vertical="center"/>
    </xf>
    <xf numFmtId="10" fontId="6" fillId="0" borderId="2" xfId="2" applyNumberFormat="1" applyFont="1" applyBorder="1" applyAlignment="1">
      <alignment horizontal="center" vertical="center"/>
    </xf>
    <xf numFmtId="43" fontId="6" fillId="0" borderId="2" xfId="1" applyFont="1" applyBorder="1" applyAlignment="1">
      <alignment vertical="center"/>
    </xf>
    <xf numFmtId="10" fontId="6" fillId="0" borderId="19" xfId="2" applyNumberFormat="1" applyFont="1" applyBorder="1" applyAlignment="1">
      <alignment horizontal="center" vertical="center"/>
    </xf>
    <xf numFmtId="43" fontId="6" fillId="0" borderId="19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3" fontId="7" fillId="0" borderId="0" xfId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0" fontId="6" fillId="0" borderId="17" xfId="2" applyNumberFormat="1" applyFont="1" applyBorder="1" applyAlignment="1">
      <alignment horizontal="center" vertical="center"/>
    </xf>
    <xf numFmtId="43" fontId="6" fillId="0" borderId="17" xfId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43" fontId="6" fillId="0" borderId="18" xfId="1" applyFont="1" applyBorder="1" applyAlignment="1">
      <alignment vertical="center"/>
    </xf>
    <xf numFmtId="43" fontId="6" fillId="0" borderId="5" xfId="1" applyFont="1" applyBorder="1" applyAlignment="1">
      <alignment vertical="center"/>
    </xf>
    <xf numFmtId="43" fontId="6" fillId="0" borderId="7" xfId="1" applyFont="1" applyBorder="1" applyAlignment="1">
      <alignment vertical="center"/>
    </xf>
    <xf numFmtId="43" fontId="6" fillId="0" borderId="12" xfId="1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top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1114424</xdr:colOff>
      <xdr:row>3</xdr:row>
      <xdr:rowOff>161925</xdr:rowOff>
    </xdr:to>
    <xdr:pic>
      <xdr:nvPicPr>
        <xdr:cNvPr id="2" name="image1_0">
          <a:extLst>
            <a:ext uri="{FF2B5EF4-FFF2-40B4-BE49-F238E27FC236}">
              <a16:creationId xmlns:a16="http://schemas.microsoft.com/office/drawing/2014/main" id="{3BB43ABC-7EE0-4696-926A-0289ABD85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71450"/>
          <a:ext cx="1114424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1038225</xdr:colOff>
      <xdr:row>6</xdr:row>
      <xdr:rowOff>0</xdr:rowOff>
    </xdr:to>
    <xdr:pic>
      <xdr:nvPicPr>
        <xdr:cNvPr id="2" name="image1_0">
          <a:extLst>
            <a:ext uri="{FF2B5EF4-FFF2-40B4-BE49-F238E27FC236}">
              <a16:creationId xmlns:a16="http://schemas.microsoft.com/office/drawing/2014/main" id="{5A7B08E7-D30D-4014-BF78-3CBF6CE63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71450"/>
          <a:ext cx="1038225" cy="1144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427F5-1A66-4C27-B30C-E85A2EA397AB}">
  <dimension ref="A1:G22"/>
  <sheetViews>
    <sheetView tabSelected="1" topLeftCell="A4" workbookViewId="0">
      <selection activeCell="H12" sqref="H12"/>
    </sheetView>
  </sheetViews>
  <sheetFormatPr defaultRowHeight="12.75" x14ac:dyDescent="0.2"/>
  <cols>
    <col min="1" max="1" width="38.85546875" style="1" customWidth="1"/>
    <col min="2" max="2" width="17.42578125" style="1" customWidth="1"/>
    <col min="3" max="3" width="15.7109375" style="1" customWidth="1"/>
    <col min="4" max="4" width="21.7109375" style="1" customWidth="1"/>
    <col min="5" max="5" width="22.5703125" style="1" customWidth="1"/>
    <col min="6" max="6" width="22.42578125" style="1" customWidth="1"/>
    <col min="7" max="16384" width="9.140625" style="1"/>
  </cols>
  <sheetData>
    <row r="1" spans="1:6" ht="13.5" customHeight="1" x14ac:dyDescent="0.2">
      <c r="A1" s="2"/>
      <c r="B1" s="2"/>
      <c r="C1" s="2"/>
      <c r="D1" s="2"/>
      <c r="E1" s="2"/>
      <c r="F1" s="2"/>
    </row>
    <row r="2" spans="1:6" ht="13.5" customHeight="1" x14ac:dyDescent="0.2">
      <c r="A2" s="2"/>
      <c r="B2" s="2"/>
      <c r="C2" s="2"/>
      <c r="D2" s="2"/>
      <c r="E2" s="2"/>
      <c r="F2" s="2"/>
    </row>
    <row r="3" spans="1:6" ht="20.25" x14ac:dyDescent="0.2">
      <c r="A3" s="2"/>
      <c r="B3" s="51" t="s">
        <v>23</v>
      </c>
      <c r="C3" s="51"/>
      <c r="D3" s="51"/>
      <c r="E3" s="51"/>
      <c r="F3" s="51"/>
    </row>
    <row r="4" spans="1:6" ht="13.5" customHeight="1" x14ac:dyDescent="0.2">
      <c r="A4" s="2"/>
      <c r="B4" s="2"/>
      <c r="C4" s="2"/>
      <c r="D4" s="2"/>
      <c r="E4" s="2"/>
      <c r="F4" s="2"/>
    </row>
    <row r="5" spans="1:6" ht="13.5" customHeight="1" x14ac:dyDescent="0.2">
      <c r="A5" s="2"/>
      <c r="B5" s="2"/>
      <c r="C5" s="2"/>
      <c r="D5" s="2"/>
      <c r="E5" s="2"/>
      <c r="F5" s="2"/>
    </row>
    <row r="6" spans="1:6" ht="26.25" x14ac:dyDescent="0.2">
      <c r="A6" s="52" t="s">
        <v>24</v>
      </c>
      <c r="B6" s="53"/>
      <c r="C6" s="53"/>
      <c r="D6" s="53"/>
      <c r="E6" s="53"/>
      <c r="F6" s="54"/>
    </row>
    <row r="7" spans="1:6" ht="20.25" x14ac:dyDescent="0.2">
      <c r="A7" s="55" t="s">
        <v>7</v>
      </c>
      <c r="B7" s="56"/>
      <c r="C7" s="56"/>
      <c r="D7" s="56"/>
      <c r="E7" s="56"/>
      <c r="F7" s="57"/>
    </row>
    <row r="8" spans="1:6" ht="13.5" customHeight="1" x14ac:dyDescent="0.2">
      <c r="A8" s="58" t="s">
        <v>12</v>
      </c>
      <c r="B8" s="60" t="s">
        <v>13</v>
      </c>
      <c r="C8" s="60" t="s">
        <v>25</v>
      </c>
      <c r="D8" s="62" t="s">
        <v>21</v>
      </c>
      <c r="E8" s="63"/>
      <c r="F8" s="64"/>
    </row>
    <row r="9" spans="1:6" ht="31.5" x14ac:dyDescent="0.2">
      <c r="A9" s="59"/>
      <c r="B9" s="61"/>
      <c r="C9" s="61"/>
      <c r="D9" s="20" t="s">
        <v>18</v>
      </c>
      <c r="E9" s="20" t="s">
        <v>19</v>
      </c>
      <c r="F9" s="20" t="s">
        <v>20</v>
      </c>
    </row>
    <row r="10" spans="1:6" ht="30" customHeight="1" x14ac:dyDescent="0.2">
      <c r="A10" s="39" t="s">
        <v>14</v>
      </c>
      <c r="B10" s="40" t="s">
        <v>8</v>
      </c>
      <c r="C10" s="41">
        <v>4.934396735257407E-2</v>
      </c>
      <c r="D10" s="42">
        <v>19951696.079999998</v>
      </c>
      <c r="E10" s="42">
        <v>4283383.17</v>
      </c>
      <c r="F10" s="45">
        <f>D10-E10</f>
        <v>15668312.909999998</v>
      </c>
    </row>
    <row r="11" spans="1:6" ht="30" customHeight="1" x14ac:dyDescent="0.2">
      <c r="A11" s="43" t="s">
        <v>0</v>
      </c>
      <c r="B11" s="35" t="s">
        <v>8</v>
      </c>
      <c r="C11" s="28">
        <v>2.8403896420577796E-2</v>
      </c>
      <c r="D11" s="29">
        <v>321702806.70999998</v>
      </c>
      <c r="E11" s="29">
        <v>143822651.09</v>
      </c>
      <c r="F11" s="46">
        <f t="shared" ref="F11:F16" si="0">D11-E11</f>
        <v>177880155.61999997</v>
      </c>
    </row>
    <row r="12" spans="1:6" ht="30" customHeight="1" x14ac:dyDescent="0.2">
      <c r="A12" s="43" t="s">
        <v>1</v>
      </c>
      <c r="B12" s="35" t="s">
        <v>8</v>
      </c>
      <c r="C12" s="28">
        <v>2.7908327708844879E-2</v>
      </c>
      <c r="D12" s="29">
        <v>64812063.489999995</v>
      </c>
      <c r="E12" s="29">
        <v>28122723.289999999</v>
      </c>
      <c r="F12" s="46">
        <f t="shared" si="0"/>
        <v>36689340.199999996</v>
      </c>
    </row>
    <row r="13" spans="1:6" ht="30" x14ac:dyDescent="0.2">
      <c r="A13" s="49" t="s">
        <v>15</v>
      </c>
      <c r="B13" s="35" t="s">
        <v>9</v>
      </c>
      <c r="C13" s="28">
        <v>3.2500000000000001E-2</v>
      </c>
      <c r="D13" s="29">
        <v>272193297.74000001</v>
      </c>
      <c r="E13" s="29">
        <v>132252630.97</v>
      </c>
      <c r="F13" s="46">
        <f t="shared" si="0"/>
        <v>139940666.77000001</v>
      </c>
    </row>
    <row r="14" spans="1:6" ht="30" customHeight="1" x14ac:dyDescent="0.2">
      <c r="A14" s="49" t="s">
        <v>16</v>
      </c>
      <c r="B14" s="36" t="s">
        <v>9</v>
      </c>
      <c r="C14" s="30">
        <v>0.2</v>
      </c>
      <c r="D14" s="31">
        <v>746828.34</v>
      </c>
      <c r="E14" s="31">
        <v>15921.03</v>
      </c>
      <c r="F14" s="47">
        <f t="shared" si="0"/>
        <v>730907.30999999994</v>
      </c>
    </row>
    <row r="15" spans="1:6" ht="30" customHeight="1" x14ac:dyDescent="0.2">
      <c r="A15" s="43" t="s">
        <v>5</v>
      </c>
      <c r="B15" s="35" t="s">
        <v>9</v>
      </c>
      <c r="C15" s="28">
        <v>5.6000000000000001E-2</v>
      </c>
      <c r="D15" s="29">
        <v>2763000</v>
      </c>
      <c r="E15" s="29">
        <v>335244</v>
      </c>
      <c r="F15" s="46">
        <f t="shared" si="0"/>
        <v>2427756</v>
      </c>
    </row>
    <row r="16" spans="1:6" ht="30" customHeight="1" thickBot="1" x14ac:dyDescent="0.25">
      <c r="A16" s="44" t="s">
        <v>11</v>
      </c>
      <c r="B16" s="37" t="s">
        <v>10</v>
      </c>
      <c r="C16" s="32">
        <v>0.2405911929363882</v>
      </c>
      <c r="D16" s="33">
        <v>598913.94999999995</v>
      </c>
      <c r="E16" s="33">
        <v>362197.11</v>
      </c>
      <c r="F16" s="48">
        <f t="shared" si="0"/>
        <v>236716.83999999997</v>
      </c>
    </row>
    <row r="17" spans="1:7" ht="30" customHeight="1" thickTop="1" x14ac:dyDescent="0.2">
      <c r="A17" s="34"/>
      <c r="B17" s="50" t="s">
        <v>22</v>
      </c>
      <c r="C17" s="50"/>
      <c r="D17" s="38">
        <f t="shared" ref="D17:E17" si="1">SUM(D10:D16)</f>
        <v>682768606.31000006</v>
      </c>
      <c r="E17" s="38">
        <f t="shared" si="1"/>
        <v>309194750.65999997</v>
      </c>
      <c r="F17" s="38">
        <f>SUM(F10:F16)</f>
        <v>373573855.64999998</v>
      </c>
      <c r="G17" s="24"/>
    </row>
    <row r="18" spans="1:7" x14ac:dyDescent="0.2">
      <c r="A18" s="24"/>
      <c r="B18" s="24"/>
      <c r="C18" s="25"/>
      <c r="D18" s="26"/>
      <c r="E18" s="24"/>
      <c r="F18" s="27"/>
    </row>
    <row r="19" spans="1:7" x14ac:dyDescent="0.2">
      <c r="C19" s="5"/>
      <c r="D19" s="3"/>
      <c r="E19" s="3"/>
    </row>
    <row r="20" spans="1:7" x14ac:dyDescent="0.2">
      <c r="C20" s="3"/>
      <c r="D20" s="3"/>
      <c r="E20" s="3"/>
    </row>
    <row r="21" spans="1:7" x14ac:dyDescent="0.2">
      <c r="C21" s="3"/>
      <c r="D21" s="3"/>
      <c r="E21" s="3"/>
    </row>
    <row r="22" spans="1:7" x14ac:dyDescent="0.2">
      <c r="C22" s="3"/>
      <c r="D22" s="3"/>
      <c r="E22" s="3"/>
    </row>
  </sheetData>
  <mergeCells count="8">
    <mergeCell ref="B17:C17"/>
    <mergeCell ref="B3:F3"/>
    <mergeCell ref="A6:F6"/>
    <mergeCell ref="A7:F7"/>
    <mergeCell ref="A8:A9"/>
    <mergeCell ref="B8:B9"/>
    <mergeCell ref="C8:C9"/>
    <mergeCell ref="D8:F8"/>
  </mergeCells>
  <printOptions horizontalCentered="1"/>
  <pageMargins left="0" right="0" top="0.19685039370078741" bottom="3.937007874015748E-2" header="0.51181102362204722" footer="0.51181102362204722"/>
  <pageSetup paperSize="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C033-836D-4F8A-BA79-C1774A38149A}">
  <dimension ref="A1:F21"/>
  <sheetViews>
    <sheetView topLeftCell="A4" workbookViewId="0">
      <selection activeCell="B15" sqref="B15:C15"/>
    </sheetView>
  </sheetViews>
  <sheetFormatPr defaultRowHeight="12.75" x14ac:dyDescent="0.2"/>
  <cols>
    <col min="1" max="1" width="40.7109375" style="1" customWidth="1"/>
    <col min="2" max="2" width="16.5703125" style="1" customWidth="1"/>
    <col min="3" max="3" width="18" style="1" customWidth="1"/>
    <col min="4" max="5" width="22.85546875" style="1" customWidth="1"/>
    <col min="6" max="6" width="23.5703125" style="1" customWidth="1"/>
    <col min="7" max="16384" width="9.140625" style="1"/>
  </cols>
  <sheetData>
    <row r="1" spans="1:6" ht="13.5" customHeight="1" x14ac:dyDescent="0.2">
      <c r="A1" s="2"/>
      <c r="B1" s="2"/>
      <c r="C1" s="2"/>
      <c r="D1" s="2"/>
      <c r="E1" s="2"/>
      <c r="F1" s="2"/>
    </row>
    <row r="2" spans="1:6" ht="13.5" customHeight="1" x14ac:dyDescent="0.2">
      <c r="A2" s="2"/>
      <c r="B2" s="2"/>
      <c r="C2" s="2"/>
      <c r="D2" s="2"/>
      <c r="E2" s="2"/>
      <c r="F2" s="2"/>
    </row>
    <row r="3" spans="1:6" ht="20.25" x14ac:dyDescent="0.2">
      <c r="A3" s="2"/>
      <c r="B3" s="51" t="s">
        <v>23</v>
      </c>
      <c r="C3" s="51"/>
      <c r="D3" s="51"/>
      <c r="E3" s="51"/>
      <c r="F3" s="51"/>
    </row>
    <row r="4" spans="1:6" ht="13.5" customHeight="1" x14ac:dyDescent="0.2">
      <c r="A4" s="2"/>
      <c r="B4" s="2"/>
      <c r="C4" s="2"/>
      <c r="D4" s="2"/>
      <c r="E4" s="2"/>
      <c r="F4" s="2"/>
    </row>
    <row r="5" spans="1:6" ht="13.5" customHeight="1" x14ac:dyDescent="0.2">
      <c r="A5" s="2"/>
      <c r="B5" s="2"/>
      <c r="C5" s="2"/>
      <c r="D5" s="2"/>
      <c r="E5" s="2"/>
      <c r="F5" s="2"/>
    </row>
    <row r="6" spans="1:6" ht="23.25" x14ac:dyDescent="0.2">
      <c r="A6" s="2"/>
      <c r="B6" s="2"/>
      <c r="C6" s="65"/>
      <c r="D6" s="65"/>
      <c r="E6" s="65"/>
      <c r="F6" s="2"/>
    </row>
    <row r="7" spans="1:6" ht="26.25" x14ac:dyDescent="0.2">
      <c r="A7" s="52" t="s">
        <v>24</v>
      </c>
      <c r="B7" s="53"/>
      <c r="C7" s="53"/>
      <c r="D7" s="53"/>
      <c r="E7" s="53"/>
      <c r="F7" s="54"/>
    </row>
    <row r="8" spans="1:6" ht="20.25" x14ac:dyDescent="0.2">
      <c r="A8" s="55" t="s">
        <v>17</v>
      </c>
      <c r="B8" s="56"/>
      <c r="C8" s="56"/>
      <c r="D8" s="56"/>
      <c r="E8" s="56"/>
      <c r="F8" s="57"/>
    </row>
    <row r="9" spans="1:6" ht="15.75" x14ac:dyDescent="0.2">
      <c r="A9" s="58" t="s">
        <v>12</v>
      </c>
      <c r="B9" s="60" t="s">
        <v>13</v>
      </c>
      <c r="C9" s="60" t="s">
        <v>25</v>
      </c>
      <c r="D9" s="62" t="s">
        <v>21</v>
      </c>
      <c r="E9" s="63"/>
      <c r="F9" s="64"/>
    </row>
    <row r="10" spans="1:6" ht="31.5" x14ac:dyDescent="0.2">
      <c r="A10" s="59"/>
      <c r="B10" s="61"/>
      <c r="C10" s="61"/>
      <c r="D10" s="20" t="s">
        <v>18</v>
      </c>
      <c r="E10" s="20" t="s">
        <v>19</v>
      </c>
      <c r="F10" s="20" t="s">
        <v>20</v>
      </c>
    </row>
    <row r="11" spans="1:6" ht="30" customHeight="1" x14ac:dyDescent="0.2">
      <c r="A11" s="17" t="s">
        <v>2</v>
      </c>
      <c r="B11" s="21" t="s">
        <v>8</v>
      </c>
      <c r="C11" s="12">
        <v>3.2099999999999997E-2</v>
      </c>
      <c r="D11" s="13">
        <v>206091158.09999999</v>
      </c>
      <c r="E11" s="13">
        <v>95637618.019999996</v>
      </c>
      <c r="F11" s="14">
        <f>D11-+E11</f>
        <v>110453540.08</v>
      </c>
    </row>
    <row r="12" spans="1:6" ht="30" customHeight="1" x14ac:dyDescent="0.2">
      <c r="A12" s="18" t="s">
        <v>3</v>
      </c>
      <c r="B12" s="22" t="s">
        <v>8</v>
      </c>
      <c r="C12" s="10">
        <v>6.08E-2</v>
      </c>
      <c r="D12" s="11">
        <v>881086.24999999988</v>
      </c>
      <c r="E12" s="11">
        <v>760992.6</v>
      </c>
      <c r="F12" s="15">
        <f t="shared" ref="F12:F14" si="0">D12-+E12</f>
        <v>120093.64999999991</v>
      </c>
    </row>
    <row r="13" spans="1:6" ht="30" customHeight="1" x14ac:dyDescent="0.2">
      <c r="A13" s="18" t="s">
        <v>6</v>
      </c>
      <c r="B13" s="22" t="s">
        <v>8</v>
      </c>
      <c r="C13" s="10"/>
      <c r="D13" s="11">
        <v>2870562.25</v>
      </c>
      <c r="E13" s="11">
        <v>0</v>
      </c>
      <c r="F13" s="15">
        <f t="shared" si="0"/>
        <v>2870562.25</v>
      </c>
    </row>
    <row r="14" spans="1:6" ht="30" customHeight="1" thickBot="1" x14ac:dyDescent="0.25">
      <c r="A14" s="19" t="s">
        <v>4</v>
      </c>
      <c r="B14" s="23" t="s">
        <v>9</v>
      </c>
      <c r="C14" s="8">
        <v>0.1492</v>
      </c>
      <c r="D14" s="9">
        <v>36274.730000000003</v>
      </c>
      <c r="E14" s="9">
        <v>16866.43</v>
      </c>
      <c r="F14" s="16">
        <f t="shared" si="0"/>
        <v>19408.300000000003</v>
      </c>
    </row>
    <row r="15" spans="1:6" ht="30" customHeight="1" thickTop="1" x14ac:dyDescent="0.2">
      <c r="A15" s="6"/>
      <c r="B15" s="50" t="s">
        <v>22</v>
      </c>
      <c r="C15" s="50"/>
      <c r="D15" s="7">
        <f>SUM(D11:D14)</f>
        <v>209879081.32999998</v>
      </c>
      <c r="E15" s="7">
        <f>SUM(E11:E14)</f>
        <v>96415477.049999997</v>
      </c>
      <c r="F15" s="7">
        <f>SUM(F11:F14)</f>
        <v>113463604.28</v>
      </c>
    </row>
    <row r="16" spans="1:6" x14ac:dyDescent="0.2">
      <c r="C16" s="5"/>
      <c r="D16" s="3"/>
      <c r="F16" s="4"/>
    </row>
    <row r="17" spans="3:6" x14ac:dyDescent="0.2">
      <c r="C17" s="5"/>
      <c r="D17" s="3"/>
      <c r="F17" s="4"/>
    </row>
    <row r="18" spans="3:6" x14ac:dyDescent="0.2">
      <c r="C18" s="5"/>
      <c r="D18" s="3"/>
      <c r="E18" s="3"/>
    </row>
    <row r="19" spans="3:6" x14ac:dyDescent="0.2">
      <c r="C19" s="3"/>
      <c r="D19" s="3"/>
      <c r="E19" s="3"/>
    </row>
    <row r="20" spans="3:6" x14ac:dyDescent="0.2">
      <c r="C20" s="3"/>
      <c r="D20" s="3"/>
      <c r="E20" s="3"/>
    </row>
    <row r="21" spans="3:6" x14ac:dyDescent="0.2">
      <c r="C21" s="3"/>
      <c r="D21" s="3"/>
      <c r="E21" s="3"/>
    </row>
  </sheetData>
  <mergeCells count="9">
    <mergeCell ref="A7:F7"/>
    <mergeCell ref="B15:C15"/>
    <mergeCell ref="C6:E6"/>
    <mergeCell ref="B3:F3"/>
    <mergeCell ref="D9:F9"/>
    <mergeCell ref="C9:C10"/>
    <mergeCell ref="B9:B10"/>
    <mergeCell ref="A9:A10"/>
    <mergeCell ref="A8:F8"/>
  </mergeCells>
  <printOptions horizontalCentered="1"/>
  <pageMargins left="0" right="0" top="0.19685039370078741" bottom="3.937007874015748E-2" header="0.51181102362204722" footer="0.51181102362204722"/>
  <pageSetup paperSize="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BENS IMOVEIS</vt:lpstr>
      <vt:lpstr>BENS MÓVEIS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Jucelia</cp:lastModifiedBy>
  <cp:lastPrinted>2021-05-17T19:47:47Z</cp:lastPrinted>
  <dcterms:created xsi:type="dcterms:W3CDTF">2021-04-14T13:00:04Z</dcterms:created>
  <dcterms:modified xsi:type="dcterms:W3CDTF">2021-05-17T19:55:18Z</dcterms:modified>
</cp:coreProperties>
</file>