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Despesas Pessoal 2017" sheetId="1" r:id="rId1"/>
  </sheets>
  <definedNames>
    <definedName name="_xlnm.Print_Area" localSheetId="0">'Despesas Pessoal 2017'!$A$1:$M$43</definedName>
    <definedName name="_xlnm.Print_Titles" localSheetId="0">'Despesas Pessoal 2017'!$2:$4</definedName>
  </definedNames>
  <calcPr calcId="145621"/>
</workbook>
</file>

<file path=xl/calcChain.xml><?xml version="1.0" encoding="utf-8"?>
<calcChain xmlns="http://schemas.openxmlformats.org/spreadsheetml/2006/main">
  <c r="C27" i="1" l="1"/>
  <c r="B5" i="1"/>
  <c r="B6" i="1"/>
  <c r="C6" i="1"/>
  <c r="C5" i="1" l="1"/>
  <c r="B27" i="1"/>
</calcChain>
</file>

<file path=xl/sharedStrings.xml><?xml version="1.0" encoding="utf-8"?>
<sst xmlns="http://schemas.openxmlformats.org/spreadsheetml/2006/main" count="61" uniqueCount="39">
  <si>
    <t>SALARIOS</t>
  </si>
  <si>
    <t>FGTS</t>
  </si>
  <si>
    <t>VALE TRANSPORTE</t>
  </si>
  <si>
    <t>HONORARIOS CONSELHO FISCAL</t>
  </si>
  <si>
    <t>HONORARIOS DIRETORIA</t>
  </si>
  <si>
    <t>FUNCIONÁRIOS / ESTAGIÁRIOS</t>
  </si>
  <si>
    <t>CONSELHEIROS / GESTORES</t>
  </si>
  <si>
    <t>TOTAL DESPESAS C/ PESSOAL</t>
  </si>
  <si>
    <t>ABONO SALARIAL - ACT</t>
  </si>
  <si>
    <t>FERIAS</t>
  </si>
  <si>
    <t>13º SALARIO</t>
  </si>
  <si>
    <t>AUXILIO EDUCACAO/FORM.PROFISSIONAL</t>
  </si>
  <si>
    <t xml:space="preserve">AVISO PREVIO </t>
  </si>
  <si>
    <t>HORAS EXTRAS</t>
  </si>
  <si>
    <t>GRATIFICACOES / PREMIOS</t>
  </si>
  <si>
    <t>DIARIAS / AJUDA DE CUSTO</t>
  </si>
  <si>
    <t>INDENIZACOES / MULTAS TRABALHISTAS</t>
  </si>
  <si>
    <t>MULTAS CONTRATOS DE EXPERIENCIA</t>
  </si>
  <si>
    <t>AUX. CRECHE</t>
  </si>
  <si>
    <t>ESTAGIARIOS</t>
  </si>
  <si>
    <t xml:space="preserve">INSS S/ HONOR CONSELHO FISCAL </t>
  </si>
  <si>
    <t>INSS HONORARIOS DIRETORIA (PATRONAL)</t>
  </si>
  <si>
    <t>FÉRIAS - DIRETORIA</t>
  </si>
  <si>
    <t>13º SALARIO S/ PRO-LABORE</t>
  </si>
  <si>
    <t>HONORARIOS CONSELHO DE ADMINISTRAÇÃO</t>
  </si>
  <si>
    <t>FUNDAÇÃO COPEL - DIRETORIA</t>
  </si>
  <si>
    <t>SEGURO DE VIDA EM GRUPO - DIRETORIA</t>
  </si>
  <si>
    <t>ASSISTENCIA MEDICA - CONSELHEIROS</t>
  </si>
  <si>
    <t>FUNDAÇÃO COPEL - CONSELHEIROS</t>
  </si>
  <si>
    <t>SEGURO DE VIDA EM GRUPO - FUNCIONÁRIOS</t>
  </si>
  <si>
    <t>RELATÓRIO DESPESAS COM PESSOAL 2018</t>
  </si>
  <si>
    <t>VALE REFEICAO/ALIMENTACAO - FUNCIONÁRIOS</t>
  </si>
  <si>
    <t>VALE REFEICAO/ALIMENTACAO - DIRETORIA</t>
  </si>
  <si>
    <t>FUNDAÇÃO COPEL - FUNCIONÁRIOS</t>
  </si>
  <si>
    <t>ASSISTENCIA MEDICA - FUNCIONÁRIOS</t>
  </si>
  <si>
    <t>INSS S/ FOLHA (PATRONAL+TERC)</t>
  </si>
  <si>
    <t>-</t>
  </si>
  <si>
    <t>INSS S/ HONORARIOS CONS DE ADMIN. (PATRONAL)</t>
  </si>
  <si>
    <t>ASSISTENCIA MEDICA - DIRETORIA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</si>
</sst>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_-* #,##0.000_-;\-* #,##0.000_-;_-* &quot;-&quot;??_-;_-@_-"/>
    <numFmt numFmtId="168" formatCode="&quot;R$&quot;\ #,##0.0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1" fillId="0" borderId="0" xfId="0" applyFont="1" applyFill="1"/>
    <xf numFmtId="43" fontId="0" fillId="0" borderId="0" xfId="0" applyNumberFormat="1" applyFill="1"/>
    <xf numFmtId="43" fontId="3" fillId="0" borderId="0" xfId="1" applyFont="1" applyBorder="1" applyAlignment="1">
      <alignment horizontal="justify"/>
    </xf>
    <xf numFmtId="166" fontId="1" fillId="0" borderId="0" xfId="0" applyNumberFormat="1" applyFont="1" applyFill="1"/>
    <xf numFmtId="166" fontId="0" fillId="0" borderId="0" xfId="0" applyNumberFormat="1"/>
    <xf numFmtId="43" fontId="0" fillId="0" borderId="0" xfId="0" applyNumberFormat="1"/>
    <xf numFmtId="166" fontId="0" fillId="0" borderId="0" xfId="0" applyNumberFormat="1" applyFill="1"/>
    <xf numFmtId="43" fontId="1" fillId="0" borderId="0" xfId="0" applyNumberFormat="1" applyFont="1" applyFill="1"/>
    <xf numFmtId="167" fontId="1" fillId="0" borderId="0" xfId="0" applyNumberFormat="1" applyFont="1" applyFill="1"/>
    <xf numFmtId="43" fontId="0" fillId="0" borderId="0" xfId="0" applyNumberFormat="1" applyFill="1" applyBorder="1"/>
    <xf numFmtId="0" fontId="6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/>
    </xf>
    <xf numFmtId="43" fontId="6" fillId="2" borderId="4" xfId="1" applyFont="1" applyFill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43" fontId="6" fillId="3" borderId="9" xfId="1" applyFont="1" applyFill="1" applyBorder="1" applyAlignment="1">
      <alignment vertical="center"/>
    </xf>
    <xf numFmtId="43" fontId="6" fillId="3" borderId="8" xfId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43" fontId="7" fillId="0" borderId="1" xfId="1" applyFont="1" applyBorder="1" applyAlignment="1">
      <alignment horizontal="left" wrapText="1"/>
    </xf>
    <xf numFmtId="43" fontId="7" fillId="0" borderId="3" xfId="1" applyFont="1" applyBorder="1" applyAlignment="1">
      <alignment horizontal="left" wrapText="1"/>
    </xf>
    <xf numFmtId="43" fontId="7" fillId="0" borderId="10" xfId="1" applyFont="1" applyBorder="1" applyAlignment="1">
      <alignment horizontal="left" wrapText="1"/>
    </xf>
    <xf numFmtId="166" fontId="0" fillId="0" borderId="0" xfId="0" applyNumberForma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6" fontId="7" fillId="0" borderId="10" xfId="1" applyNumberFormat="1" applyFont="1" applyBorder="1" applyAlignment="1">
      <alignment horizontal="left" wrapText="1"/>
    </xf>
    <xf numFmtId="43" fontId="0" fillId="0" borderId="0" xfId="0" applyNumberFormat="1" applyFill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43" fontId="7" fillId="4" borderId="5" xfId="1" applyFont="1" applyFill="1" applyBorder="1" applyAlignment="1">
      <alignment horizontal="left" wrapText="1"/>
    </xf>
    <xf numFmtId="43" fontId="7" fillId="4" borderId="10" xfId="1" applyFont="1" applyFill="1" applyBorder="1" applyAlignment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4" fontId="5" fillId="0" borderId="0" xfId="0" applyNumberFormat="1" applyFont="1" applyFill="1" applyAlignment="1">
      <alignment horizontal="left" wrapText="1"/>
    </xf>
    <xf numFmtId="43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43" fontId="6" fillId="3" borderId="9" xfId="1" applyFont="1" applyFill="1" applyBorder="1" applyAlignment="1">
      <alignment horizontal="left" wrapText="1"/>
    </xf>
    <xf numFmtId="43" fontId="1" fillId="0" borderId="0" xfId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1" xfId="0" applyFont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3" fontId="7" fillId="0" borderId="0" xfId="1" applyFont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43" fontId="7" fillId="4" borderId="0" xfId="1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Border="1" applyAlignment="1">
      <alignment horizontal="left" wrapText="1"/>
    </xf>
    <xf numFmtId="168" fontId="6" fillId="2" borderId="9" xfId="1" applyNumberFormat="1" applyFont="1" applyFill="1" applyBorder="1" applyAlignment="1">
      <alignment horizontal="center" vertical="center"/>
    </xf>
    <xf numFmtId="168" fontId="6" fillId="3" borderId="9" xfId="1" applyNumberFormat="1" applyFont="1" applyFill="1" applyBorder="1" applyAlignment="1">
      <alignment horizontal="center" vertical="center"/>
    </xf>
    <xf numFmtId="168" fontId="7" fillId="0" borderId="5" xfId="1" applyNumberFormat="1" applyFont="1" applyBorder="1" applyAlignment="1">
      <alignment horizontal="center" wrapText="1"/>
    </xf>
    <xf numFmtId="168" fontId="7" fillId="4" borderId="5" xfId="1" applyNumberFormat="1" applyFont="1" applyFill="1" applyBorder="1" applyAlignment="1">
      <alignment horizontal="center" wrapText="1"/>
    </xf>
    <xf numFmtId="168" fontId="7" fillId="0" borderId="10" xfId="1" applyNumberFormat="1" applyFont="1" applyBorder="1" applyAlignment="1">
      <alignment horizontal="center" wrapText="1"/>
    </xf>
    <xf numFmtId="168" fontId="6" fillId="3" borderId="9" xfId="1" applyNumberFormat="1" applyFont="1" applyFill="1" applyBorder="1" applyAlignment="1">
      <alignment horizontal="center" wrapText="1"/>
    </xf>
    <xf numFmtId="168" fontId="7" fillId="0" borderId="11" xfId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2066925</xdr:colOff>
      <xdr:row>1</xdr:row>
      <xdr:rowOff>314325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12706" cy="773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view="pageBreakPreview" topLeftCell="A37" zoomScale="85" zoomScaleNormal="100" zoomScaleSheetLayoutView="85" workbookViewId="0">
      <selection activeCell="H9" sqref="H9"/>
    </sheetView>
  </sheetViews>
  <sheetFormatPr defaultRowHeight="12.75" x14ac:dyDescent="0.2"/>
  <cols>
    <col min="1" max="1" width="64.5703125" customWidth="1"/>
    <col min="2" max="2" width="21.28515625" customWidth="1"/>
    <col min="3" max="3" width="15.5703125" customWidth="1"/>
    <col min="4" max="8" width="13.7109375" customWidth="1"/>
    <col min="9" max="13" width="13.7109375" style="1" customWidth="1"/>
    <col min="14" max="14" width="15.28515625" style="1" customWidth="1"/>
    <col min="15" max="15" width="12.7109375" style="1" customWidth="1"/>
    <col min="16" max="16" width="9.85546875" style="1" customWidth="1"/>
    <col min="17" max="17" width="10.28515625" style="1" bestFit="1" customWidth="1"/>
    <col min="18" max="18" width="9.140625" style="1"/>
    <col min="19" max="19" width="40.140625" style="1" customWidth="1"/>
    <col min="20" max="16384" width="9.140625" style="1"/>
  </cols>
  <sheetData>
    <row r="1" spans="1:17" ht="36.75" customHeight="1" x14ac:dyDescent="0.2"/>
    <row r="2" spans="1:17" ht="42" customHeight="1" x14ac:dyDescent="0.2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7" ht="19.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7" ht="27.95" customHeight="1" x14ac:dyDescent="0.2">
      <c r="A4" s="12"/>
      <c r="B4" s="13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3">
        <v>43313</v>
      </c>
      <c r="J4" s="13">
        <v>43344</v>
      </c>
      <c r="K4" s="13">
        <v>43374</v>
      </c>
      <c r="L4" s="14">
        <v>43405</v>
      </c>
      <c r="M4" s="13">
        <v>43435</v>
      </c>
    </row>
    <row r="5" spans="1:17" s="2" customFormat="1" ht="27.95" customHeight="1" x14ac:dyDescent="0.2">
      <c r="A5" s="15" t="s">
        <v>7</v>
      </c>
      <c r="B5" s="53">
        <f>B6+B27</f>
        <v>344374.41</v>
      </c>
      <c r="C5" s="16">
        <f>C6+C27</f>
        <v>281397.86000000004</v>
      </c>
      <c r="D5" s="16"/>
      <c r="E5" s="16"/>
      <c r="F5" s="16"/>
      <c r="G5" s="16"/>
      <c r="H5" s="16"/>
      <c r="I5" s="17"/>
      <c r="J5" s="17"/>
      <c r="K5" s="17"/>
      <c r="L5" s="18"/>
      <c r="M5" s="19"/>
      <c r="N5" s="5"/>
    </row>
    <row r="6" spans="1:17" s="2" customFormat="1" ht="27.95" customHeight="1" x14ac:dyDescent="0.2">
      <c r="A6" s="20" t="s">
        <v>5</v>
      </c>
      <c r="B6" s="54">
        <f>SUM(B7:B26)</f>
        <v>189589.38</v>
      </c>
      <c r="C6" s="21">
        <f t="shared" ref="C6" si="0">SUM(C7:C26)</f>
        <v>138290.46000000002</v>
      </c>
      <c r="D6" s="21"/>
      <c r="E6" s="21"/>
      <c r="F6" s="21"/>
      <c r="G6" s="21"/>
      <c r="H6" s="21"/>
      <c r="I6" s="22"/>
      <c r="J6" s="22"/>
      <c r="K6" s="22"/>
      <c r="L6" s="23"/>
      <c r="M6" s="21"/>
      <c r="N6" s="9"/>
      <c r="O6" s="9"/>
      <c r="P6" s="9"/>
      <c r="Q6" s="10"/>
    </row>
    <row r="7" spans="1:17" s="30" customFormat="1" ht="27.95" customHeight="1" x14ac:dyDescent="0.25">
      <c r="A7" s="24" t="s">
        <v>0</v>
      </c>
      <c r="B7" s="55">
        <v>79501.78</v>
      </c>
      <c r="C7" s="25">
        <v>76982.11</v>
      </c>
      <c r="D7" s="25"/>
      <c r="E7" s="25"/>
      <c r="F7" s="25"/>
      <c r="G7" s="26"/>
      <c r="H7" s="25"/>
      <c r="I7" s="25"/>
      <c r="J7" s="27"/>
      <c r="K7" s="27"/>
      <c r="L7" s="27"/>
      <c r="M7" s="27"/>
      <c r="N7" s="28"/>
      <c r="O7" s="29"/>
    </row>
    <row r="8" spans="1:17" s="30" customFormat="1" ht="27.95" customHeight="1" x14ac:dyDescent="0.25">
      <c r="A8" s="24" t="s">
        <v>9</v>
      </c>
      <c r="B8" s="55">
        <v>15603.06</v>
      </c>
      <c r="C8" s="57" t="s">
        <v>36</v>
      </c>
      <c r="D8" s="31"/>
      <c r="E8" s="31"/>
      <c r="F8" s="27"/>
      <c r="G8" s="27"/>
      <c r="H8" s="27"/>
      <c r="I8" s="27"/>
      <c r="J8" s="27"/>
      <c r="K8" s="27"/>
      <c r="L8" s="27"/>
      <c r="M8" s="27"/>
      <c r="N8" s="32"/>
      <c r="O8" s="29"/>
    </row>
    <row r="9" spans="1:17" s="30" customFormat="1" ht="27.95" customHeight="1" x14ac:dyDescent="0.25">
      <c r="A9" s="24" t="s">
        <v>10</v>
      </c>
      <c r="B9" s="55">
        <v>26472.94</v>
      </c>
      <c r="C9" s="57" t="s">
        <v>36</v>
      </c>
      <c r="D9" s="31"/>
      <c r="E9" s="31"/>
      <c r="F9" s="31"/>
      <c r="G9" s="31"/>
      <c r="H9" s="31"/>
      <c r="I9" s="27"/>
      <c r="J9" s="27"/>
      <c r="K9" s="27"/>
      <c r="L9" s="27"/>
      <c r="M9" s="27"/>
      <c r="N9" s="32"/>
      <c r="O9" s="29"/>
    </row>
    <row r="10" spans="1:17" s="30" customFormat="1" ht="27.95" customHeight="1" x14ac:dyDescent="0.25">
      <c r="A10" s="24" t="s">
        <v>35</v>
      </c>
      <c r="B10" s="55">
        <v>22915.09</v>
      </c>
      <c r="C10" s="27">
        <v>22343.34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2"/>
      <c r="O10" s="29"/>
    </row>
    <row r="11" spans="1:17" s="30" customFormat="1" ht="27.95" customHeight="1" x14ac:dyDescent="0.25">
      <c r="A11" s="24" t="s">
        <v>1</v>
      </c>
      <c r="B11" s="55">
        <v>11954.75</v>
      </c>
      <c r="C11" s="27">
        <v>6547.49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2"/>
      <c r="O11" s="29"/>
    </row>
    <row r="12" spans="1:17" s="30" customFormat="1" ht="27.95" customHeight="1" x14ac:dyDescent="0.25">
      <c r="A12" s="24" t="s">
        <v>34</v>
      </c>
      <c r="B12" s="55">
        <v>6828.53</v>
      </c>
      <c r="C12" s="27">
        <v>5784.55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2"/>
      <c r="O12" s="29"/>
    </row>
    <row r="13" spans="1:17" s="30" customFormat="1" ht="27.95" customHeight="1" x14ac:dyDescent="0.25">
      <c r="A13" s="33" t="s">
        <v>29</v>
      </c>
      <c r="B13" s="56">
        <v>843.84</v>
      </c>
      <c r="C13" s="35">
        <v>787.47</v>
      </c>
      <c r="D13" s="35"/>
      <c r="E13" s="35"/>
      <c r="F13" s="35"/>
      <c r="G13" s="35"/>
      <c r="H13" s="35"/>
      <c r="I13" s="35"/>
      <c r="J13" s="35"/>
      <c r="K13" s="35"/>
      <c r="L13" s="27"/>
      <c r="M13" s="27"/>
      <c r="N13" s="32"/>
      <c r="O13" s="36"/>
      <c r="P13" s="32"/>
    </row>
    <row r="14" spans="1:17" s="30" customFormat="1" ht="32.25" customHeight="1" x14ac:dyDescent="0.25">
      <c r="A14" s="24" t="s">
        <v>31</v>
      </c>
      <c r="B14" s="55">
        <v>9156.93</v>
      </c>
      <c r="C14" s="27">
        <v>9156.93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2"/>
      <c r="O14" s="37"/>
    </row>
    <row r="15" spans="1:17" s="30" customFormat="1" ht="27.95" customHeight="1" x14ac:dyDescent="0.25">
      <c r="A15" s="24" t="s">
        <v>2</v>
      </c>
      <c r="B15" s="55">
        <v>646</v>
      </c>
      <c r="C15" s="27">
        <v>714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2"/>
      <c r="O15" s="37"/>
    </row>
    <row r="16" spans="1:17" s="30" customFormat="1" ht="27.95" customHeight="1" x14ac:dyDescent="0.25">
      <c r="A16" s="24" t="s">
        <v>11</v>
      </c>
      <c r="B16" s="55">
        <v>2160.66</v>
      </c>
      <c r="C16" s="27">
        <v>2160.66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2"/>
      <c r="O16" s="37"/>
    </row>
    <row r="17" spans="1:19" s="30" customFormat="1" ht="27.95" customHeight="1" x14ac:dyDescent="0.25">
      <c r="A17" s="24" t="s">
        <v>12</v>
      </c>
      <c r="B17" s="57" t="s">
        <v>36</v>
      </c>
      <c r="C17" s="57" t="s">
        <v>36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8"/>
    </row>
    <row r="18" spans="1:19" s="30" customFormat="1" ht="27.95" customHeight="1" x14ac:dyDescent="0.3">
      <c r="A18" s="24" t="s">
        <v>13</v>
      </c>
      <c r="B18" s="57" t="s">
        <v>36</v>
      </c>
      <c r="C18" s="57" t="s">
        <v>36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8"/>
      <c r="S18" s="38"/>
    </row>
    <row r="19" spans="1:19" s="30" customFormat="1" ht="27.95" customHeight="1" x14ac:dyDescent="0.25">
      <c r="A19" s="24" t="s">
        <v>14</v>
      </c>
      <c r="B19" s="57" t="s">
        <v>36</v>
      </c>
      <c r="C19" s="57" t="s">
        <v>36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8"/>
    </row>
    <row r="20" spans="1:19" s="30" customFormat="1" ht="27.95" customHeight="1" x14ac:dyDescent="0.25">
      <c r="A20" s="24" t="s">
        <v>15</v>
      </c>
      <c r="B20" s="57" t="s">
        <v>36</v>
      </c>
      <c r="C20" s="57" t="s">
        <v>36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8"/>
    </row>
    <row r="21" spans="1:19" s="30" customFormat="1" ht="27.95" customHeight="1" x14ac:dyDescent="0.25">
      <c r="A21" s="24" t="s">
        <v>16</v>
      </c>
      <c r="B21" s="57" t="s">
        <v>36</v>
      </c>
      <c r="C21" s="57" t="s">
        <v>36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8"/>
    </row>
    <row r="22" spans="1:19" s="30" customFormat="1" ht="27.95" customHeight="1" x14ac:dyDescent="0.25">
      <c r="A22" s="24" t="s">
        <v>17</v>
      </c>
      <c r="B22" s="57" t="s">
        <v>36</v>
      </c>
      <c r="C22" s="57" t="s">
        <v>36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8"/>
    </row>
    <row r="23" spans="1:19" s="30" customFormat="1" ht="27.95" customHeight="1" x14ac:dyDescent="0.25">
      <c r="A23" s="24" t="s">
        <v>8</v>
      </c>
      <c r="B23" s="57" t="s">
        <v>36</v>
      </c>
      <c r="C23" s="57" t="s">
        <v>36</v>
      </c>
      <c r="D23" s="31"/>
      <c r="E23" s="27"/>
      <c r="F23" s="31"/>
      <c r="G23" s="31"/>
      <c r="H23" s="31"/>
      <c r="I23" s="31"/>
      <c r="J23" s="31"/>
      <c r="K23" s="31"/>
      <c r="L23" s="31"/>
      <c r="M23" s="31"/>
      <c r="N23" s="39"/>
      <c r="O23" s="40"/>
    </row>
    <row r="24" spans="1:19" s="30" customFormat="1" ht="27.95" customHeight="1" x14ac:dyDescent="0.25">
      <c r="A24" s="24" t="s">
        <v>18</v>
      </c>
      <c r="B24" s="57">
        <v>442.48</v>
      </c>
      <c r="C24" s="27">
        <v>442.48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9"/>
      <c r="O24" s="40"/>
    </row>
    <row r="25" spans="1:19" s="30" customFormat="1" ht="27.95" customHeight="1" x14ac:dyDescent="0.25">
      <c r="A25" s="24" t="s">
        <v>33</v>
      </c>
      <c r="B25" s="57">
        <v>8076.2</v>
      </c>
      <c r="C25" s="27">
        <v>8384.31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9"/>
      <c r="O25" s="40"/>
    </row>
    <row r="26" spans="1:19" s="30" customFormat="1" ht="27.95" customHeight="1" x14ac:dyDescent="0.25">
      <c r="A26" s="24" t="s">
        <v>19</v>
      </c>
      <c r="B26" s="57">
        <v>4987.12</v>
      </c>
      <c r="C26" s="27">
        <v>4987.12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2"/>
      <c r="O26" s="40"/>
    </row>
    <row r="27" spans="1:19" s="44" customFormat="1" ht="27.95" customHeight="1" x14ac:dyDescent="0.25">
      <c r="A27" s="41" t="s">
        <v>6</v>
      </c>
      <c r="B27" s="58">
        <f>SUM(B28:B42)</f>
        <v>154785.02999999997</v>
      </c>
      <c r="C27" s="42">
        <f>SUM(C28:C42)</f>
        <v>143107.40000000002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9" s="30" customFormat="1" ht="27.95" customHeight="1" x14ac:dyDescent="0.25">
      <c r="A28" s="45" t="s">
        <v>24</v>
      </c>
      <c r="B28" s="57">
        <v>28750.05</v>
      </c>
      <c r="C28" s="26">
        <v>27320.49</v>
      </c>
      <c r="D28" s="25"/>
      <c r="E28" s="25"/>
      <c r="F28" s="25"/>
      <c r="G28" s="26"/>
      <c r="H28" s="25"/>
      <c r="I28" s="25"/>
      <c r="J28" s="25"/>
      <c r="K28" s="25"/>
      <c r="L28" s="27"/>
      <c r="M28" s="27"/>
      <c r="N28" s="32"/>
      <c r="O28" s="46"/>
    </row>
    <row r="29" spans="1:19" s="30" customFormat="1" ht="27.95" customHeight="1" x14ac:dyDescent="0.25">
      <c r="A29" s="47" t="s">
        <v>37</v>
      </c>
      <c r="B29" s="57">
        <v>5464.09</v>
      </c>
      <c r="C29" s="48">
        <v>5464.09</v>
      </c>
      <c r="D29" s="27"/>
      <c r="E29" s="27"/>
      <c r="F29" s="27"/>
      <c r="G29" s="48"/>
      <c r="H29" s="27"/>
      <c r="I29" s="27"/>
      <c r="J29" s="27"/>
      <c r="K29" s="27"/>
      <c r="L29" s="27"/>
      <c r="M29" s="27"/>
      <c r="N29" s="32"/>
      <c r="O29" s="40"/>
    </row>
    <row r="30" spans="1:19" s="30" customFormat="1" ht="27.95" customHeight="1" x14ac:dyDescent="0.25">
      <c r="A30" s="49" t="s">
        <v>3</v>
      </c>
      <c r="B30" s="57">
        <v>7589.02</v>
      </c>
      <c r="C30" s="50">
        <v>7589.02</v>
      </c>
      <c r="D30" s="35"/>
      <c r="E30" s="35"/>
      <c r="F30" s="35"/>
      <c r="G30" s="50"/>
      <c r="H30" s="35"/>
      <c r="I30" s="35"/>
      <c r="J30" s="35"/>
      <c r="K30" s="35"/>
      <c r="L30" s="35"/>
      <c r="M30" s="35"/>
      <c r="N30" s="32"/>
      <c r="O30" s="39"/>
      <c r="P30" s="32"/>
    </row>
    <row r="31" spans="1:19" s="30" customFormat="1" ht="27.95" customHeight="1" x14ac:dyDescent="0.25">
      <c r="A31" s="47" t="s">
        <v>20</v>
      </c>
      <c r="B31" s="57">
        <v>1517.81</v>
      </c>
      <c r="C31" s="48">
        <v>1517.79</v>
      </c>
      <c r="D31" s="27"/>
      <c r="E31" s="27"/>
      <c r="F31" s="27"/>
      <c r="G31" s="48"/>
      <c r="H31" s="27"/>
      <c r="I31" s="27"/>
      <c r="J31" s="27"/>
      <c r="K31" s="27"/>
      <c r="L31" s="27"/>
      <c r="M31" s="27"/>
      <c r="N31" s="32"/>
      <c r="O31" s="40"/>
    </row>
    <row r="32" spans="1:19" s="30" customFormat="1" ht="27.95" customHeight="1" x14ac:dyDescent="0.25">
      <c r="A32" s="47" t="s">
        <v>4</v>
      </c>
      <c r="B32" s="57">
        <v>76197.2</v>
      </c>
      <c r="C32" s="48">
        <v>75880.84</v>
      </c>
      <c r="D32" s="27"/>
      <c r="E32" s="27"/>
      <c r="F32" s="27"/>
      <c r="G32" s="48"/>
      <c r="H32" s="27"/>
      <c r="I32" s="27"/>
      <c r="J32" s="27"/>
      <c r="K32" s="27"/>
      <c r="L32" s="27"/>
      <c r="M32" s="27"/>
      <c r="N32" s="32"/>
      <c r="O32" s="40"/>
    </row>
    <row r="33" spans="1:16" s="30" customFormat="1" ht="27.95" customHeight="1" x14ac:dyDescent="0.25">
      <c r="A33" s="47" t="s">
        <v>21</v>
      </c>
      <c r="B33" s="57">
        <v>25077.73</v>
      </c>
      <c r="C33" s="48">
        <v>15178.17</v>
      </c>
      <c r="D33" s="27"/>
      <c r="E33" s="27"/>
      <c r="F33" s="27"/>
      <c r="G33" s="48"/>
      <c r="H33" s="27"/>
      <c r="I33" s="27"/>
      <c r="J33" s="27"/>
      <c r="K33" s="27"/>
      <c r="L33" s="27"/>
      <c r="M33" s="27"/>
      <c r="N33" s="32"/>
      <c r="O33" s="40"/>
    </row>
    <row r="34" spans="1:16" s="30" customFormat="1" ht="27.95" customHeight="1" x14ac:dyDescent="0.25">
      <c r="A34" s="47" t="s">
        <v>22</v>
      </c>
      <c r="B34" s="57" t="s">
        <v>36</v>
      </c>
      <c r="C34" s="57" t="s">
        <v>36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2"/>
    </row>
    <row r="35" spans="1:16" s="30" customFormat="1" ht="27.95" customHeight="1" x14ac:dyDescent="0.25">
      <c r="A35" s="47" t="s">
        <v>23</v>
      </c>
      <c r="B35" s="57" t="s">
        <v>36</v>
      </c>
      <c r="C35" s="57" t="s">
        <v>36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37"/>
    </row>
    <row r="36" spans="1:16" s="30" customFormat="1" ht="27.95" customHeight="1" x14ac:dyDescent="0.25">
      <c r="A36" s="47" t="s">
        <v>32</v>
      </c>
      <c r="B36" s="57">
        <v>2173.04</v>
      </c>
      <c r="C36" s="48">
        <v>2173.04</v>
      </c>
      <c r="D36" s="27"/>
      <c r="E36" s="27"/>
      <c r="F36" s="27"/>
      <c r="G36" s="48"/>
      <c r="H36" s="27"/>
      <c r="I36" s="27"/>
      <c r="J36" s="27"/>
      <c r="K36" s="27"/>
      <c r="L36" s="27"/>
      <c r="M36" s="27"/>
      <c r="N36" s="32"/>
      <c r="O36" s="37"/>
    </row>
    <row r="37" spans="1:16" s="30" customFormat="1" ht="27.95" customHeight="1" x14ac:dyDescent="0.25">
      <c r="A37" s="47" t="s">
        <v>8</v>
      </c>
      <c r="B37" s="57" t="s">
        <v>36</v>
      </c>
      <c r="C37" s="57" t="s">
        <v>36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</row>
    <row r="38" spans="1:16" s="30" customFormat="1" ht="27.95" customHeight="1" x14ac:dyDescent="0.25">
      <c r="A38" s="49" t="s">
        <v>26</v>
      </c>
      <c r="B38" s="57">
        <v>451.84</v>
      </c>
      <c r="C38" s="35">
        <v>419.7</v>
      </c>
      <c r="D38" s="35"/>
      <c r="E38" s="35"/>
      <c r="F38" s="35"/>
      <c r="G38" s="35"/>
      <c r="H38" s="35"/>
      <c r="I38" s="34"/>
      <c r="J38" s="35"/>
      <c r="K38" s="35"/>
      <c r="L38" s="35"/>
      <c r="M38" s="27"/>
      <c r="N38" s="32"/>
      <c r="O38" s="39"/>
      <c r="P38" s="32"/>
    </row>
    <row r="39" spans="1:16" s="30" customFormat="1" ht="27.95" customHeight="1" x14ac:dyDescent="0.25">
      <c r="A39" s="47" t="s">
        <v>25</v>
      </c>
      <c r="B39" s="57">
        <v>5529.08</v>
      </c>
      <c r="C39" s="27">
        <v>5529.08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2"/>
      <c r="O39" s="37"/>
    </row>
    <row r="40" spans="1:16" s="30" customFormat="1" ht="27.95" customHeight="1" x14ac:dyDescent="0.25">
      <c r="A40" s="47" t="s">
        <v>28</v>
      </c>
      <c r="B40" s="57">
        <v>222.87</v>
      </c>
      <c r="C40" s="27">
        <v>222.88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2"/>
      <c r="O40" s="37"/>
    </row>
    <row r="41" spans="1:16" s="30" customFormat="1" ht="27.95" customHeight="1" x14ac:dyDescent="0.25">
      <c r="A41" s="47" t="s">
        <v>38</v>
      </c>
      <c r="B41" s="57">
        <v>325.94</v>
      </c>
      <c r="C41" s="27">
        <v>325.94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2"/>
      <c r="O41" s="29"/>
    </row>
    <row r="42" spans="1:16" s="30" customFormat="1" ht="27.95" customHeight="1" x14ac:dyDescent="0.25">
      <c r="A42" s="51" t="s">
        <v>27</v>
      </c>
      <c r="B42" s="59">
        <v>1486.36</v>
      </c>
      <c r="C42" s="52">
        <v>1486.36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32"/>
      <c r="O42" s="37"/>
    </row>
    <row r="43" spans="1:16" x14ac:dyDescent="0.2">
      <c r="B43" s="6"/>
      <c r="C43" s="7"/>
      <c r="D43" s="7"/>
      <c r="E43" s="7"/>
      <c r="F43" s="7"/>
      <c r="G43" s="7"/>
      <c r="H43" s="7"/>
      <c r="I43" s="3"/>
      <c r="J43" s="3"/>
      <c r="K43" s="3"/>
      <c r="L43" s="11"/>
      <c r="M43" s="4"/>
      <c r="N43" s="8"/>
    </row>
  </sheetData>
  <mergeCells count="1">
    <mergeCell ref="A2:M2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3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2017</vt:lpstr>
      <vt:lpstr>'Despesas Pessoal 2017'!Area_de_impressao</vt:lpstr>
      <vt:lpstr>'Despesas Pessoal 2017'!Titulos_de_impressao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 Medeiros</cp:lastModifiedBy>
  <cp:lastPrinted>2018-03-14T20:22:17Z</cp:lastPrinted>
  <dcterms:created xsi:type="dcterms:W3CDTF">2016-08-09T19:25:22Z</dcterms:created>
  <dcterms:modified xsi:type="dcterms:W3CDTF">2018-03-14T20:22:32Z</dcterms:modified>
</cp:coreProperties>
</file>